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УМКД" sheetId="1" r:id="rId1"/>
    <sheet name="Настройка" sheetId="2" r:id="rId2"/>
    <sheet name="Лист3" sheetId="3" r:id="rId3"/>
  </sheets>
  <definedNames>
    <definedName name="Год">Настройка!$B$5</definedName>
    <definedName name="Группа">Настройка!$B$2</definedName>
    <definedName name="Дата">Настройка!$B$6</definedName>
    <definedName name="Дисциплина">Настройка!$B$1</definedName>
    <definedName name="ЛБ">УМКД!$H$32</definedName>
    <definedName name="ЛБ_Б">УМКД!$I$32</definedName>
    <definedName name="ЛК">УМКД!$D$32</definedName>
    <definedName name="ЛК_Б">УМКД!$E$32</definedName>
    <definedName name="Семестр">Настройка!$B$3</definedName>
    <definedName name="СР">УМКД!$O$32</definedName>
    <definedName name="СР_Б">УМКД!$P$32</definedName>
    <definedName name="Учебный_год">Настройка!$B$4</definedName>
  </definedNames>
  <calcPr calcId="125725"/>
</workbook>
</file>

<file path=xl/calcChain.xml><?xml version="1.0" encoding="utf-8"?>
<calcChain xmlns="http://schemas.openxmlformats.org/spreadsheetml/2006/main">
  <c r="A50" i="1"/>
  <c r="G47"/>
  <c r="P32"/>
  <c r="F56" s="1"/>
  <c r="O32"/>
  <c r="I32"/>
  <c r="F55" s="1"/>
  <c r="H32"/>
  <c r="E32"/>
  <c r="F54" s="1"/>
  <c r="D32"/>
</calcChain>
</file>

<file path=xl/sharedStrings.xml><?xml version="1.0" encoding="utf-8"?>
<sst xmlns="http://schemas.openxmlformats.org/spreadsheetml/2006/main" count="127" uniqueCount="116">
  <si>
    <t>УТВЕРЖДАЮ</t>
  </si>
  <si>
    <t>Зав.кафедрой ГИГЭ ______________</t>
  </si>
  <si>
    <t>проф. Шварцев С.Л.</t>
  </si>
  <si>
    <t>№ пп</t>
  </si>
  <si>
    <t>Лекции (темы)</t>
  </si>
  <si>
    <t>Лабораторные занятия (темы)</t>
  </si>
  <si>
    <t>Темы, выносимые на самостоятельную работу</t>
  </si>
  <si>
    <t>час</t>
  </si>
  <si>
    <t>балл</t>
  </si>
  <si>
    <t>а</t>
  </si>
  <si>
    <t>с</t>
  </si>
  <si>
    <t>Дисциплина</t>
  </si>
  <si>
    <t>Кафедра</t>
  </si>
  <si>
    <t>Группы</t>
  </si>
  <si>
    <t>Лектор</t>
  </si>
  <si>
    <t>Гидрогеологии, инженерной геологии и гидрогеоэкологии (ГИГЭ)</t>
  </si>
  <si>
    <t>Лекции</t>
  </si>
  <si>
    <t>Лабораторные работы</t>
  </si>
  <si>
    <t>Зачёт</t>
  </si>
  <si>
    <t>Общая трудоёмкость</t>
  </si>
  <si>
    <t>Объем в часах</t>
  </si>
  <si>
    <t>Вид учебной работы</t>
  </si>
  <si>
    <t>Аудиторные</t>
  </si>
  <si>
    <t>занятия, час (А)</t>
  </si>
  <si>
    <t>Самостоятельная работа</t>
  </si>
  <si>
    <t>час (С)</t>
  </si>
  <si>
    <t>Итого</t>
  </si>
  <si>
    <t>РЕКОМЕНДОВАННАЯ ПО КУРСУ ЛИТЕРАТУРА</t>
  </si>
  <si>
    <t>Подпись лектора, составившего УМ карту ______________________</t>
  </si>
  <si>
    <t>Рейтинг-лист</t>
  </si>
  <si>
    <t>Группа</t>
  </si>
  <si>
    <t>Семестр</t>
  </si>
  <si>
    <t>Учебный год</t>
  </si>
  <si>
    <t>2009-2010</t>
  </si>
  <si>
    <t>Год</t>
  </si>
  <si>
    <t>2009 г.</t>
  </si>
  <si>
    <t>Дата</t>
  </si>
  <si>
    <t xml:space="preserve">" _____" ________________ </t>
  </si>
  <si>
    <t>Максимальная сумма баллов за семестр</t>
  </si>
  <si>
    <t>Лекционный курс</t>
  </si>
  <si>
    <t>Самостоятельная работа студента</t>
  </si>
  <si>
    <t>Допуск к зачёту</t>
  </si>
  <si>
    <t>Допуск к зачёту, max - min, балл</t>
  </si>
  <si>
    <t>Зачет, max - min, балл</t>
  </si>
  <si>
    <t>Общая оценка и рейтинг в баллах</t>
  </si>
  <si>
    <t>Отлично 641 - 800</t>
  </si>
  <si>
    <t>Хорошо 481 - 640</t>
  </si>
  <si>
    <t>Удовлетворительно 325 - 480</t>
  </si>
  <si>
    <t>Неудовлетворительно менее 320</t>
  </si>
  <si>
    <t>Отлично 161 - 200</t>
  </si>
  <si>
    <t>Хорошо 121 - 160</t>
  </si>
  <si>
    <t>Удовлетворительно 85 - 120</t>
  </si>
  <si>
    <t>Неудовлетворительно менее 80</t>
  </si>
  <si>
    <t>Отлично 805 - 1000</t>
  </si>
  <si>
    <t>Хорошо 605 - 800</t>
  </si>
  <si>
    <t>Удовлетворительно 405 - 600</t>
  </si>
  <si>
    <t>Неудовлетворительно менее 400</t>
  </si>
  <si>
    <t>1.</t>
  </si>
  <si>
    <t>2.</t>
  </si>
  <si>
    <t>3.</t>
  </si>
  <si>
    <t>4.</t>
  </si>
  <si>
    <t>5.</t>
  </si>
  <si>
    <t>6.</t>
  </si>
  <si>
    <t>Основная</t>
  </si>
  <si>
    <t>Дополнительная</t>
  </si>
  <si>
    <t>Букаты М.Б. Геоинформационные системы и математическое моделирование. – Томск: ТПУ, 2002. – 74 с.</t>
  </si>
  <si>
    <t>Коновалова Н.В., Капралов Е.Г. Введение в ГИС. Учебное пособие. – М: ГИС-Ассоциация, 1997. – 160 с.</t>
  </si>
  <si>
    <t>Кошкарев А.В., Тикунов В.С. Геоинформатика. – М.: Картгеоцентр-Геодезиздат, 1993. - 213 с.</t>
  </si>
  <si>
    <t>Гидродинамические расчеты на ЭВМ. Учебное пособие. / Под ред. Р.С.Штенгелова. – М.: Изд-во МГУ, 1994. – 335 с.</t>
  </si>
  <si>
    <t>Методы геохимического моделирования и прогнозирования в гидрогеологии. / Под ред. С.Р.Крайнова. – М.: Недра, 1988. – 254 с.</t>
  </si>
  <si>
    <t>Берлянт А.М. Геоиконика. – М.: Фирма "Астрея", 1996. – 208 с.</t>
  </si>
  <si>
    <t>Геоинформатика. Толковый словарь основных терминов. / Под ред. А.М.Берлянта, А.В.Кошкарева. – М.: ГИС-Ассоциация, 1999. – 204 с.</t>
  </si>
  <si>
    <t>Изучение ГИС. Методология ARC/INFO. – М.: СП "Дата+", 1995. – 514 с.</t>
  </si>
  <si>
    <t>Кузнецов О.Л., Никитин А.А. Геоинформатика. – М.: Недра, 1992. – 306 с.</t>
  </si>
  <si>
    <t>Ломакин Е.А., Мироненко В.А., Шестаков В.М. Численное моделирование геофильтрации. – М.: Недра, 1988. – 228 с.</t>
  </si>
  <si>
    <t>Методика гидрогеологических исследований</t>
  </si>
  <si>
    <t>9-ый (осенний)</t>
  </si>
  <si>
    <r>
      <t>к.г.-м.н., доцент Н</t>
    </r>
    <r>
      <rPr>
        <b/>
        <sz val="10"/>
        <color theme="1"/>
        <rFont val="Times New Roman"/>
        <family val="1"/>
        <charset val="204"/>
      </rPr>
      <t>азаров Александ Дмитриевич</t>
    </r>
  </si>
  <si>
    <t xml:space="preserve">Введение. Общие методы исследований.
</t>
  </si>
  <si>
    <t xml:space="preserve">
Основные виды, структура и стадийность гидрогеологических исследований. Общие принципы их проведения.
</t>
  </si>
  <si>
    <t>Гидрогеологическая съемка</t>
  </si>
  <si>
    <t>Основные способы и методы изучения гидрогеологического разреза</t>
  </si>
  <si>
    <t>Опытно-фильтрационные работы</t>
  </si>
  <si>
    <t>Изучение режима и баланса подземных вод.</t>
  </si>
  <si>
    <t xml:space="preserve">Специальные методы исследований. Гидрогеологические исследования при поисках, разведке и разработке месторождений твердых полезных ископаемых
</t>
  </si>
  <si>
    <t>Гидрогеологические исследования при поисках, разведке и эксплуатации нефтяных и газовых месторождений</t>
  </si>
  <si>
    <t>Гидрогеологические исследования для целей промышленного и гражданского строительства</t>
  </si>
  <si>
    <t>Гидрогеологические исследования для целей строительства гидротехнических сооружений</t>
  </si>
  <si>
    <t>Гидрогеологические исследования в связи с орошением  и осушением  земель</t>
  </si>
  <si>
    <t>Гидрогеологические исследования в связи с подземным захоронением промышленных отходов</t>
  </si>
  <si>
    <t>Заключение</t>
  </si>
  <si>
    <t>Проектирование гидрогеологической съемки</t>
  </si>
  <si>
    <t xml:space="preserve">Проектирование опытно-фильтрационных работ </t>
  </si>
  <si>
    <t xml:space="preserve">Обработка результатов наливов </t>
  </si>
  <si>
    <t xml:space="preserve">Обработка результатов выпусков </t>
  </si>
  <si>
    <t xml:space="preserve">Проектирование сети режимных наблюдений </t>
  </si>
  <si>
    <t xml:space="preserve">Обработка результатов режимных наблюдений </t>
  </si>
  <si>
    <t>Оценка запасов минеральных, промышленных и термальных вод</t>
  </si>
  <si>
    <t xml:space="preserve">Оценка развития темпов техногенного подтопления с использованием ЭВМ </t>
  </si>
  <si>
    <t xml:space="preserve">Оценка водопритоков в открытые и закрытые горные выработки </t>
  </si>
  <si>
    <t>Оборудование и приборы при изучении подземных вод.</t>
  </si>
  <si>
    <t>Обработка и интерпретация опытно-фильтрационных работ.</t>
  </si>
  <si>
    <t>Изучение методической литературы по производству гидрогеологических съемок.</t>
  </si>
  <si>
    <t>Изучение методической литературы по оценке гидрогеологических условий на месторождениях полезных ископаемых в связи с их разведкой и эксплуатацией.</t>
  </si>
  <si>
    <t>Знакомство с литературными обзорами по гидрогеологическим исследованиям за рубежом.</t>
  </si>
  <si>
    <t>Изучение методической литературы по гидрогеологическим исследованиям при мелиоративных изысканиях.</t>
  </si>
  <si>
    <t>7.</t>
  </si>
  <si>
    <t>Курсовой проект</t>
  </si>
  <si>
    <r>
      <t xml:space="preserve">Лектор                                                </t>
    </r>
    <r>
      <rPr>
        <b/>
        <sz val="11"/>
        <color theme="1"/>
        <rFont val="Times New Roman"/>
        <family val="1"/>
        <charset val="204"/>
      </rPr>
      <t>Назаров А.Д.</t>
    </r>
  </si>
  <si>
    <t>Группа 2М141 на 9-ый (осенний) семестр 2009-2010 уч. Год</t>
  </si>
  <si>
    <t>2 сентября 2010 г.</t>
  </si>
  <si>
    <t>Институт</t>
  </si>
  <si>
    <t>Институт природных ресурсов(ИПР)</t>
  </si>
  <si>
    <t>2М151 на 11 (осенний) семестр 2010/2011 уч. Года</t>
  </si>
  <si>
    <t>Календарный и рейтинг-лист дисциплины</t>
  </si>
  <si>
    <t>Методы гидрогеологических исследований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</si>
</sst>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workbookViewId="0">
      <selection activeCell="C6" sqref="C6:F6"/>
    </sheetView>
  </sheetViews>
  <sheetFormatPr defaultRowHeight="15"/>
  <cols>
    <col min="1" max="1" width="4.5703125" style="1" customWidth="1"/>
    <col min="2" max="2" width="10.85546875" style="1" customWidth="1"/>
    <col min="3" max="3" width="26.5703125" style="1" customWidth="1"/>
    <col min="4" max="4" width="5.5703125" style="1" customWidth="1"/>
    <col min="5" max="5" width="5.42578125" style="1" customWidth="1"/>
    <col min="6" max="6" width="20" style="1" customWidth="1"/>
    <col min="7" max="7" width="16.7109375" style="1" customWidth="1"/>
    <col min="8" max="8" width="5" style="1" customWidth="1"/>
    <col min="9" max="9" width="5.140625" style="1" customWidth="1"/>
    <col min="10" max="10" width="6.85546875" style="1" customWidth="1"/>
    <col min="11" max="11" width="6.140625" style="1" customWidth="1"/>
    <col min="12" max="12" width="3.140625" style="1" customWidth="1"/>
    <col min="13" max="13" width="5.140625" style="1" customWidth="1"/>
    <col min="14" max="14" width="7.5703125" style="1" customWidth="1"/>
    <col min="15" max="15" width="5.42578125" style="1" customWidth="1"/>
    <col min="16" max="16" width="6.7109375" style="1" customWidth="1"/>
    <col min="17" max="16384" width="9.140625" style="1"/>
  </cols>
  <sheetData>
    <row r="1" spans="1:16" ht="15.75">
      <c r="B1" s="27" t="s">
        <v>114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>
      <c r="H2" s="2" t="s">
        <v>0</v>
      </c>
    </row>
    <row r="3" spans="1:16">
      <c r="H3" s="1" t="s">
        <v>1</v>
      </c>
    </row>
    <row r="4" spans="1:16">
      <c r="H4" s="1" t="s">
        <v>2</v>
      </c>
    </row>
    <row r="5" spans="1:16">
      <c r="H5" s="22" t="s">
        <v>110</v>
      </c>
    </row>
    <row r="6" spans="1:16">
      <c r="A6" s="5" t="s">
        <v>11</v>
      </c>
      <c r="C6" s="28" t="s">
        <v>115</v>
      </c>
      <c r="D6" s="28"/>
      <c r="E6" s="28"/>
      <c r="F6" s="28"/>
      <c r="G6" s="4"/>
      <c r="H6" s="2" t="s">
        <v>20</v>
      </c>
    </row>
    <row r="7" spans="1:16">
      <c r="C7" s="4"/>
      <c r="D7" s="4"/>
      <c r="E7" s="4"/>
      <c r="F7" s="4"/>
      <c r="G7" s="32" t="s">
        <v>21</v>
      </c>
      <c r="H7" s="32"/>
      <c r="I7" s="31" t="s">
        <v>22</v>
      </c>
      <c r="J7" s="31"/>
      <c r="K7" s="31"/>
      <c r="L7" s="5"/>
      <c r="M7" s="31" t="s">
        <v>24</v>
      </c>
      <c r="N7" s="31"/>
      <c r="O7" s="31"/>
      <c r="P7" s="31"/>
    </row>
    <row r="8" spans="1:16">
      <c r="G8" s="32"/>
      <c r="H8" s="32"/>
      <c r="I8" s="31" t="s">
        <v>23</v>
      </c>
      <c r="J8" s="31"/>
      <c r="K8" s="31"/>
      <c r="L8" s="5"/>
      <c r="M8" s="31" t="s">
        <v>25</v>
      </c>
      <c r="N8" s="31"/>
      <c r="O8" s="31"/>
      <c r="P8" s="31"/>
    </row>
    <row r="9" spans="1:16">
      <c r="A9" s="5" t="s">
        <v>12</v>
      </c>
      <c r="B9" s="5"/>
      <c r="C9" s="5" t="s">
        <v>15</v>
      </c>
      <c r="D9" s="5"/>
      <c r="E9" s="5"/>
      <c r="F9" s="5"/>
      <c r="G9" s="5" t="s">
        <v>16</v>
      </c>
      <c r="J9" s="3">
        <v>36</v>
      </c>
    </row>
    <row r="10" spans="1:16">
      <c r="A10" s="5" t="s">
        <v>111</v>
      </c>
      <c r="B10" s="5"/>
      <c r="C10" s="5" t="s">
        <v>112</v>
      </c>
      <c r="D10" s="5"/>
      <c r="E10" s="5"/>
      <c r="F10" s="5"/>
      <c r="G10" s="5" t="s">
        <v>17</v>
      </c>
      <c r="J10" s="3">
        <v>18</v>
      </c>
      <c r="N10" s="3">
        <v>36</v>
      </c>
    </row>
    <row r="11" spans="1:16">
      <c r="A11" s="5" t="s">
        <v>13</v>
      </c>
      <c r="B11" s="5"/>
      <c r="C11" s="5" t="s">
        <v>113</v>
      </c>
      <c r="D11" s="5"/>
      <c r="E11" s="5"/>
      <c r="F11" s="5"/>
      <c r="G11" s="5"/>
    </row>
    <row r="12" spans="1:16">
      <c r="A12" s="5" t="s">
        <v>14</v>
      </c>
      <c r="B12" s="5"/>
      <c r="C12" s="5" t="s">
        <v>77</v>
      </c>
      <c r="D12" s="5"/>
      <c r="E12" s="5"/>
      <c r="F12" s="5"/>
      <c r="G12" s="5" t="s">
        <v>18</v>
      </c>
    </row>
    <row r="13" spans="1:16">
      <c r="G13" s="5" t="s">
        <v>19</v>
      </c>
      <c r="J13" s="3">
        <v>90</v>
      </c>
    </row>
    <row r="15" spans="1:16" ht="39.75" customHeight="1">
      <c r="A15" s="36" t="s">
        <v>3</v>
      </c>
      <c r="B15" s="36" t="s">
        <v>4</v>
      </c>
      <c r="C15" s="37"/>
      <c r="D15" s="7" t="s">
        <v>7</v>
      </c>
      <c r="E15" s="7" t="s">
        <v>8</v>
      </c>
      <c r="F15" s="36" t="s">
        <v>5</v>
      </c>
      <c r="G15" s="37"/>
      <c r="H15" s="7" t="s">
        <v>7</v>
      </c>
      <c r="I15" s="7" t="s">
        <v>8</v>
      </c>
      <c r="J15" s="36" t="s">
        <v>6</v>
      </c>
      <c r="K15" s="37"/>
      <c r="L15" s="37"/>
      <c r="M15" s="37"/>
      <c r="N15" s="37"/>
      <c r="O15" s="7" t="s">
        <v>7</v>
      </c>
      <c r="P15" s="7" t="s">
        <v>8</v>
      </c>
    </row>
    <row r="16" spans="1:16">
      <c r="A16" s="37"/>
      <c r="B16" s="37"/>
      <c r="C16" s="37"/>
      <c r="D16" s="7" t="s">
        <v>9</v>
      </c>
      <c r="E16" s="7" t="s">
        <v>10</v>
      </c>
      <c r="F16" s="37"/>
      <c r="G16" s="37"/>
      <c r="H16" s="7" t="s">
        <v>9</v>
      </c>
      <c r="I16" s="7" t="s">
        <v>10</v>
      </c>
      <c r="J16" s="37"/>
      <c r="K16" s="37"/>
      <c r="L16" s="37"/>
      <c r="M16" s="37"/>
      <c r="N16" s="37"/>
      <c r="O16" s="7" t="s">
        <v>9</v>
      </c>
      <c r="P16" s="7" t="s">
        <v>10</v>
      </c>
    </row>
    <row r="17" spans="1:16" ht="107.25" customHeight="1">
      <c r="A17" s="15">
        <v>1</v>
      </c>
      <c r="B17" s="23" t="s">
        <v>78</v>
      </c>
      <c r="C17" s="25"/>
      <c r="D17" s="15">
        <v>2</v>
      </c>
      <c r="E17" s="15">
        <v>10</v>
      </c>
      <c r="F17" s="23" t="s">
        <v>91</v>
      </c>
      <c r="G17" s="25"/>
      <c r="H17" s="15">
        <v>4</v>
      </c>
      <c r="I17" s="15">
        <v>20</v>
      </c>
      <c r="J17" s="23" t="s">
        <v>100</v>
      </c>
      <c r="K17" s="24"/>
      <c r="L17" s="24"/>
      <c r="M17" s="24"/>
      <c r="N17" s="25"/>
      <c r="O17" s="15">
        <v>10</v>
      </c>
      <c r="P17" s="15">
        <v>50</v>
      </c>
    </row>
    <row r="18" spans="1:16" ht="81" customHeight="1">
      <c r="A18" s="15">
        <v>2</v>
      </c>
      <c r="B18" s="23" t="s">
        <v>79</v>
      </c>
      <c r="C18" s="25"/>
      <c r="D18" s="15">
        <v>2</v>
      </c>
      <c r="E18" s="15">
        <v>10</v>
      </c>
      <c r="F18" s="23" t="s">
        <v>92</v>
      </c>
      <c r="G18" s="25"/>
      <c r="H18" s="15">
        <v>4</v>
      </c>
      <c r="I18" s="15">
        <v>20</v>
      </c>
      <c r="J18" s="23" t="s">
        <v>101</v>
      </c>
      <c r="K18" s="24"/>
      <c r="L18" s="24"/>
      <c r="M18" s="24"/>
      <c r="N18" s="25"/>
      <c r="O18" s="15">
        <v>10</v>
      </c>
      <c r="P18" s="15">
        <v>50</v>
      </c>
    </row>
    <row r="19" spans="1:16" ht="84.75" customHeight="1">
      <c r="A19" s="15">
        <v>3</v>
      </c>
      <c r="B19" s="23" t="s">
        <v>80</v>
      </c>
      <c r="C19" s="25"/>
      <c r="D19" s="15">
        <v>6</v>
      </c>
      <c r="E19" s="15">
        <v>10</v>
      </c>
      <c r="F19" s="23" t="s">
        <v>93</v>
      </c>
      <c r="G19" s="25"/>
      <c r="H19" s="15">
        <v>4</v>
      </c>
      <c r="I19" s="15">
        <v>20</v>
      </c>
      <c r="J19" s="23" t="s">
        <v>102</v>
      </c>
      <c r="K19" s="24"/>
      <c r="L19" s="24"/>
      <c r="M19" s="24"/>
      <c r="N19" s="25"/>
      <c r="O19" s="15">
        <v>10</v>
      </c>
      <c r="P19" s="15">
        <v>50</v>
      </c>
    </row>
    <row r="20" spans="1:16" ht="122.25" customHeight="1">
      <c r="A20" s="15">
        <v>4</v>
      </c>
      <c r="B20" s="23" t="s">
        <v>81</v>
      </c>
      <c r="C20" s="25"/>
      <c r="D20" s="15">
        <v>2</v>
      </c>
      <c r="E20" s="15">
        <v>10</v>
      </c>
      <c r="F20" s="23" t="s">
        <v>94</v>
      </c>
      <c r="G20" s="25"/>
      <c r="H20" s="15">
        <v>2</v>
      </c>
      <c r="I20" s="15">
        <v>20</v>
      </c>
      <c r="J20" s="23" t="s">
        <v>103</v>
      </c>
      <c r="K20" s="24"/>
      <c r="L20" s="24"/>
      <c r="M20" s="24"/>
      <c r="N20" s="25"/>
      <c r="O20" s="15">
        <v>10</v>
      </c>
      <c r="P20" s="15">
        <v>50</v>
      </c>
    </row>
    <row r="21" spans="1:16" ht="95.25" customHeight="1">
      <c r="A21" s="15">
        <v>5</v>
      </c>
      <c r="B21" s="23" t="s">
        <v>82</v>
      </c>
      <c r="C21" s="25"/>
      <c r="D21" s="15">
        <v>2</v>
      </c>
      <c r="E21" s="15">
        <v>10</v>
      </c>
      <c r="F21" s="23" t="s">
        <v>95</v>
      </c>
      <c r="G21" s="25"/>
      <c r="H21" s="15">
        <v>4</v>
      </c>
      <c r="I21" s="15">
        <v>20</v>
      </c>
      <c r="J21" s="23" t="s">
        <v>105</v>
      </c>
      <c r="K21" s="24"/>
      <c r="L21" s="24"/>
      <c r="M21" s="24"/>
      <c r="N21" s="25"/>
      <c r="O21" s="15">
        <v>18</v>
      </c>
      <c r="P21" s="15">
        <v>50</v>
      </c>
    </row>
    <row r="22" spans="1:16" ht="93.75" customHeight="1">
      <c r="A22" s="15">
        <v>6</v>
      </c>
      <c r="B22" s="23" t="s">
        <v>83</v>
      </c>
      <c r="C22" s="25"/>
      <c r="D22" s="15">
        <v>2</v>
      </c>
      <c r="E22" s="15">
        <v>10</v>
      </c>
      <c r="F22" s="23" t="s">
        <v>96</v>
      </c>
      <c r="G22" s="25"/>
      <c r="H22" s="15">
        <v>4</v>
      </c>
      <c r="I22" s="15">
        <v>20</v>
      </c>
      <c r="J22" s="23" t="s">
        <v>104</v>
      </c>
      <c r="K22" s="24"/>
      <c r="L22" s="24"/>
      <c r="M22" s="24"/>
      <c r="N22" s="25"/>
      <c r="O22" s="15">
        <v>10</v>
      </c>
      <c r="P22" s="15">
        <v>50</v>
      </c>
    </row>
    <row r="23" spans="1:16" ht="76.5" customHeight="1">
      <c r="A23" s="15">
        <v>7</v>
      </c>
      <c r="B23" s="23" t="s">
        <v>84</v>
      </c>
      <c r="C23" s="25"/>
      <c r="D23" s="15">
        <v>2</v>
      </c>
      <c r="E23" s="15">
        <v>10</v>
      </c>
      <c r="F23" s="23" t="s">
        <v>97</v>
      </c>
      <c r="G23" s="25"/>
      <c r="H23" s="15">
        <v>4</v>
      </c>
      <c r="I23" s="15">
        <v>20</v>
      </c>
      <c r="J23" s="23"/>
      <c r="K23" s="24"/>
      <c r="L23" s="24"/>
      <c r="M23" s="24"/>
      <c r="N23" s="25"/>
      <c r="O23" s="15"/>
      <c r="P23" s="15"/>
    </row>
    <row r="24" spans="1:16" s="20" customFormat="1" ht="76.5" customHeight="1">
      <c r="A24" s="15">
        <v>8</v>
      </c>
      <c r="B24" s="23" t="s">
        <v>85</v>
      </c>
      <c r="C24" s="25"/>
      <c r="D24" s="15">
        <v>2</v>
      </c>
      <c r="E24" s="15">
        <v>10</v>
      </c>
      <c r="F24" s="23" t="s">
        <v>98</v>
      </c>
      <c r="G24" s="25"/>
      <c r="H24" s="15">
        <v>2</v>
      </c>
      <c r="I24" s="15">
        <v>20</v>
      </c>
      <c r="J24" s="23"/>
      <c r="K24" s="24"/>
      <c r="L24" s="24"/>
      <c r="M24" s="24"/>
      <c r="N24" s="25"/>
      <c r="O24" s="15"/>
      <c r="P24" s="15"/>
    </row>
    <row r="25" spans="1:16" s="20" customFormat="1" ht="76.5" customHeight="1">
      <c r="A25" s="15">
        <v>9</v>
      </c>
      <c r="B25" s="23" t="s">
        <v>86</v>
      </c>
      <c r="C25" s="25"/>
      <c r="D25" s="15">
        <v>2</v>
      </c>
      <c r="E25" s="15">
        <v>10</v>
      </c>
      <c r="F25" s="23" t="s">
        <v>99</v>
      </c>
      <c r="G25" s="25"/>
      <c r="H25" s="15">
        <v>2</v>
      </c>
      <c r="I25" s="15">
        <v>20</v>
      </c>
      <c r="J25" s="23"/>
      <c r="K25" s="24"/>
      <c r="L25" s="24"/>
      <c r="M25" s="24"/>
      <c r="N25" s="25"/>
      <c r="O25" s="15"/>
      <c r="P25" s="15"/>
    </row>
    <row r="26" spans="1:16" s="20" customFormat="1" ht="76.5" customHeight="1">
      <c r="A26" s="15">
        <v>10</v>
      </c>
      <c r="B26" s="23" t="s">
        <v>87</v>
      </c>
      <c r="C26" s="25"/>
      <c r="D26" s="15">
        <v>2</v>
      </c>
      <c r="E26" s="15">
        <v>10</v>
      </c>
      <c r="F26" s="23"/>
      <c r="G26" s="25"/>
      <c r="H26" s="15"/>
      <c r="I26" s="8"/>
      <c r="J26" s="23"/>
      <c r="K26" s="24"/>
      <c r="L26" s="24"/>
      <c r="M26" s="24"/>
      <c r="N26" s="25"/>
      <c r="O26" s="15"/>
      <c r="P26" s="15"/>
    </row>
    <row r="27" spans="1:16" s="20" customFormat="1" ht="76.5" customHeight="1">
      <c r="A27" s="15">
        <v>11</v>
      </c>
      <c r="B27" s="23" t="s">
        <v>88</v>
      </c>
      <c r="C27" s="25"/>
      <c r="D27" s="15">
        <v>2</v>
      </c>
      <c r="E27" s="15">
        <v>10</v>
      </c>
      <c r="F27" s="23"/>
      <c r="G27" s="25"/>
      <c r="H27" s="15"/>
      <c r="I27" s="8"/>
      <c r="J27" s="23"/>
      <c r="K27" s="24"/>
      <c r="L27" s="24"/>
      <c r="M27" s="24"/>
      <c r="N27" s="25"/>
      <c r="O27" s="15"/>
      <c r="P27" s="15"/>
    </row>
    <row r="28" spans="1:16" s="20" customFormat="1" ht="76.5" customHeight="1">
      <c r="A28" s="15">
        <v>12</v>
      </c>
      <c r="B28" s="23" t="s">
        <v>89</v>
      </c>
      <c r="C28" s="25"/>
      <c r="D28" s="15">
        <v>2</v>
      </c>
      <c r="E28" s="15">
        <v>10</v>
      </c>
      <c r="F28" s="23"/>
      <c r="G28" s="25"/>
      <c r="H28" s="15"/>
      <c r="I28" s="8"/>
      <c r="J28" s="23"/>
      <c r="K28" s="24"/>
      <c r="L28" s="24"/>
      <c r="M28" s="24"/>
      <c r="N28" s="25"/>
      <c r="O28" s="15"/>
      <c r="P28" s="15"/>
    </row>
    <row r="29" spans="1:16" s="20" customFormat="1" ht="76.5" customHeight="1">
      <c r="A29" s="15">
        <v>13</v>
      </c>
      <c r="B29" s="23" t="s">
        <v>90</v>
      </c>
      <c r="C29" s="25"/>
      <c r="D29" s="15">
        <v>2</v>
      </c>
      <c r="E29" s="15">
        <v>10</v>
      </c>
      <c r="F29" s="23"/>
      <c r="G29" s="25"/>
      <c r="H29" s="15"/>
      <c r="I29" s="8"/>
      <c r="J29" s="23"/>
      <c r="K29" s="24"/>
      <c r="L29" s="24"/>
      <c r="M29" s="24"/>
      <c r="N29" s="25"/>
      <c r="O29" s="15"/>
      <c r="P29" s="15"/>
    </row>
    <row r="30" spans="1:16" ht="62.25" customHeight="1">
      <c r="A30" s="15">
        <v>14</v>
      </c>
      <c r="B30" s="23"/>
      <c r="C30" s="25"/>
      <c r="D30" s="15"/>
      <c r="E30" s="8"/>
      <c r="F30" s="23"/>
      <c r="G30" s="25"/>
      <c r="H30" s="15"/>
      <c r="I30" s="8"/>
      <c r="J30" s="23"/>
      <c r="K30" s="24"/>
      <c r="L30" s="24"/>
      <c r="M30" s="24"/>
      <c r="N30" s="25"/>
      <c r="O30" s="15"/>
      <c r="P30" s="15"/>
    </row>
    <row r="31" spans="1:16" ht="69.75" customHeight="1">
      <c r="A31" s="15">
        <v>15</v>
      </c>
      <c r="B31" s="23"/>
      <c r="C31" s="25"/>
      <c r="D31" s="15"/>
      <c r="E31" s="8"/>
      <c r="F31" s="23"/>
      <c r="G31" s="25"/>
      <c r="H31" s="15"/>
      <c r="I31" s="8"/>
      <c r="J31" s="23"/>
      <c r="K31" s="24"/>
      <c r="L31" s="24"/>
      <c r="M31" s="24"/>
      <c r="N31" s="25"/>
      <c r="O31" s="15"/>
      <c r="P31" s="15"/>
    </row>
    <row r="32" spans="1:16">
      <c r="A32" s="10"/>
      <c r="B32" s="12" t="s">
        <v>26</v>
      </c>
      <c r="C32" s="11"/>
      <c r="D32" s="9">
        <f>SUM(D17:D31)</f>
        <v>30</v>
      </c>
      <c r="E32" s="9">
        <f>SUM(E17:E31)</f>
        <v>130</v>
      </c>
      <c r="F32" s="35"/>
      <c r="G32" s="35"/>
      <c r="H32" s="9">
        <f>SUM(H17:H31)</f>
        <v>30</v>
      </c>
      <c r="I32" s="9">
        <f>SUM(I17:I31)</f>
        <v>180</v>
      </c>
      <c r="J32" s="35"/>
      <c r="K32" s="35"/>
      <c r="L32" s="35"/>
      <c r="M32" s="35"/>
      <c r="N32" s="35"/>
      <c r="O32" s="9">
        <f>SUM(O17:O31)</f>
        <v>68</v>
      </c>
      <c r="P32" s="9">
        <f>SUM(P17:P31)</f>
        <v>300</v>
      </c>
    </row>
    <row r="33" spans="1:16" s="13" customFormat="1">
      <c r="A33" s="16"/>
      <c r="B33" s="17"/>
      <c r="C33" s="16"/>
      <c r="D33" s="18"/>
      <c r="E33" s="18"/>
      <c r="F33" s="19"/>
      <c r="G33" s="19"/>
      <c r="H33" s="18"/>
      <c r="I33" s="18"/>
      <c r="J33" s="19"/>
      <c r="K33" s="19"/>
      <c r="L33" s="19"/>
      <c r="M33" s="19"/>
      <c r="N33" s="19"/>
      <c r="O33" s="18"/>
      <c r="P33" s="18"/>
    </row>
    <row r="34" spans="1:16" s="13" customFormat="1">
      <c r="A34" s="16"/>
      <c r="B34" s="17"/>
      <c r="C34" s="16"/>
      <c r="D34" s="18"/>
      <c r="E34" s="18"/>
      <c r="F34" s="19"/>
      <c r="G34" s="19"/>
      <c r="H34" s="18"/>
      <c r="I34" s="18"/>
      <c r="J34" s="19"/>
      <c r="K34" s="19"/>
      <c r="L34" s="19"/>
      <c r="M34" s="19"/>
      <c r="N34" s="19"/>
      <c r="O34" s="18"/>
      <c r="P34" s="18"/>
    </row>
    <row r="35" spans="1:16" s="13" customFormat="1">
      <c r="A35" s="16"/>
      <c r="B35" s="17"/>
      <c r="C35" s="16"/>
      <c r="D35" s="18"/>
      <c r="E35" s="18"/>
      <c r="F35" s="19"/>
      <c r="G35" s="19"/>
      <c r="H35" s="18"/>
      <c r="I35" s="18"/>
      <c r="J35" s="19"/>
      <c r="K35" s="19"/>
      <c r="L35" s="19"/>
      <c r="M35" s="19"/>
      <c r="N35" s="19"/>
      <c r="O35" s="18"/>
      <c r="P35" s="18"/>
    </row>
    <row r="36" spans="1:16" s="13" customFormat="1">
      <c r="A36" s="16"/>
      <c r="B36" s="17"/>
      <c r="C36" s="16"/>
      <c r="D36" s="18"/>
      <c r="E36" s="18"/>
      <c r="F36" s="19"/>
      <c r="G36" s="19"/>
      <c r="H36" s="18"/>
      <c r="I36" s="18"/>
      <c r="J36" s="19"/>
      <c r="K36" s="19"/>
      <c r="L36" s="19"/>
      <c r="M36" s="19"/>
      <c r="N36" s="19"/>
      <c r="O36" s="18"/>
      <c r="P36" s="18"/>
    </row>
    <row r="37" spans="1:16" s="13" customFormat="1">
      <c r="A37" s="16"/>
      <c r="B37" s="17"/>
      <c r="C37" s="16"/>
      <c r="D37" s="18"/>
      <c r="E37" s="18"/>
      <c r="F37" s="19"/>
      <c r="G37" s="19"/>
      <c r="H37" s="18"/>
      <c r="I37" s="18"/>
      <c r="J37" s="19"/>
      <c r="K37" s="19"/>
      <c r="L37" s="19"/>
      <c r="M37" s="19"/>
      <c r="N37" s="19"/>
      <c r="O37" s="18"/>
      <c r="P37" s="18"/>
    </row>
    <row r="38" spans="1:1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>
      <c r="A40" s="6"/>
      <c r="B40" s="28" t="s">
        <v>63</v>
      </c>
      <c r="C40" s="28"/>
      <c r="D40" s="28"/>
      <c r="E40" s="28"/>
      <c r="F40" s="28"/>
      <c r="G40" s="28" t="s">
        <v>64</v>
      </c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30.75" customHeight="1">
      <c r="B41" s="33" t="s">
        <v>65</v>
      </c>
      <c r="C41" s="33"/>
      <c r="D41" s="33"/>
      <c r="E41" s="33"/>
      <c r="F41" s="33"/>
      <c r="G41" s="33" t="s">
        <v>70</v>
      </c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33" customHeight="1">
      <c r="B42" s="33" t="s">
        <v>66</v>
      </c>
      <c r="C42" s="33"/>
      <c r="D42" s="33"/>
      <c r="E42" s="33"/>
      <c r="F42" s="33"/>
      <c r="G42" s="33" t="s">
        <v>71</v>
      </c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28.5" customHeight="1">
      <c r="B43" s="33" t="s">
        <v>67</v>
      </c>
      <c r="C43" s="33"/>
      <c r="D43" s="33"/>
      <c r="E43" s="33"/>
      <c r="F43" s="33"/>
      <c r="G43" s="33" t="s">
        <v>72</v>
      </c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33" customHeight="1">
      <c r="B44" s="33" t="s">
        <v>68</v>
      </c>
      <c r="C44" s="33"/>
      <c r="D44" s="33"/>
      <c r="E44" s="33"/>
      <c r="F44" s="33"/>
      <c r="G44" s="33" t="s">
        <v>73</v>
      </c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33" customHeight="1">
      <c r="B45" s="33" t="s">
        <v>69</v>
      </c>
      <c r="C45" s="33"/>
      <c r="D45" s="33"/>
      <c r="E45" s="33"/>
      <c r="F45" s="33"/>
      <c r="G45" s="33" t="s">
        <v>74</v>
      </c>
      <c r="H45" s="33"/>
      <c r="I45" s="33"/>
      <c r="J45" s="33"/>
      <c r="K45" s="33"/>
      <c r="L45" s="33"/>
      <c r="M45" s="33"/>
      <c r="N45" s="33"/>
      <c r="O45" s="33"/>
      <c r="P45" s="33"/>
    </row>
    <row r="46" spans="1:16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>
      <c r="B47" s="29" t="s">
        <v>28</v>
      </c>
      <c r="C47" s="29"/>
      <c r="D47" s="29"/>
      <c r="E47" s="29"/>
      <c r="F47" s="29"/>
      <c r="G47" s="29" t="str">
        <f>Дата&amp;Год</f>
        <v>" _____" ________________ 2009 г.</v>
      </c>
      <c r="H47" s="29"/>
      <c r="I47" s="29"/>
      <c r="J47" s="29"/>
      <c r="K47" s="29"/>
      <c r="L47" s="29"/>
      <c r="M47" s="29"/>
      <c r="N47" s="29"/>
      <c r="O47" s="29"/>
      <c r="P47" s="29"/>
    </row>
    <row r="48" spans="1:16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16" ht="15.75">
      <c r="A49" s="27" t="s">
        <v>29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>
      <c r="A50" s="28" t="str">
        <f>Дисциплина</f>
        <v>Методика гидрогеологических исследований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>
      <c r="A51" s="28" t="s">
        <v>109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>
      <c r="A53" s="1" t="s">
        <v>57</v>
      </c>
      <c r="B53" s="26" t="s">
        <v>38</v>
      </c>
      <c r="C53" s="26"/>
      <c r="D53" s="26"/>
      <c r="E53" s="26"/>
      <c r="F53" s="14">
        <v>1000</v>
      </c>
    </row>
    <row r="54" spans="1:16">
      <c r="A54" s="1" t="s">
        <v>58</v>
      </c>
      <c r="B54" s="26" t="s">
        <v>39</v>
      </c>
      <c r="C54" s="26"/>
      <c r="D54" s="26"/>
      <c r="E54" s="26"/>
      <c r="F54" s="14">
        <f>ЛК_Б</f>
        <v>130</v>
      </c>
    </row>
    <row r="55" spans="1:16">
      <c r="A55" s="1" t="s">
        <v>59</v>
      </c>
      <c r="B55" s="26" t="s">
        <v>17</v>
      </c>
      <c r="C55" s="26"/>
      <c r="D55" s="26"/>
      <c r="E55" s="26"/>
      <c r="F55" s="14">
        <f>ЛБ_Б</f>
        <v>180</v>
      </c>
    </row>
    <row r="56" spans="1:16">
      <c r="A56" s="1" t="s">
        <v>60</v>
      </c>
      <c r="B56" s="26" t="s">
        <v>40</v>
      </c>
      <c r="C56" s="26"/>
      <c r="D56" s="26"/>
      <c r="E56" s="26"/>
      <c r="F56" s="14">
        <f>СР_Б</f>
        <v>300</v>
      </c>
    </row>
    <row r="57" spans="1:16">
      <c r="A57" s="1" t="s">
        <v>61</v>
      </c>
      <c r="B57" s="26" t="s">
        <v>41</v>
      </c>
      <c r="C57" s="26"/>
      <c r="D57" s="26"/>
      <c r="E57" s="26"/>
      <c r="F57" s="14"/>
    </row>
    <row r="58" spans="1:16" s="20" customFormat="1">
      <c r="A58" s="20" t="s">
        <v>62</v>
      </c>
      <c r="B58" s="26" t="s">
        <v>107</v>
      </c>
      <c r="C58" s="26"/>
      <c r="D58" s="26"/>
      <c r="E58" s="26"/>
      <c r="F58" s="21">
        <v>90</v>
      </c>
    </row>
    <row r="59" spans="1:16">
      <c r="A59" s="20" t="s">
        <v>106</v>
      </c>
      <c r="B59" s="26" t="s">
        <v>18</v>
      </c>
      <c r="C59" s="26"/>
      <c r="D59" s="26"/>
      <c r="E59" s="26"/>
      <c r="F59" s="14">
        <v>300</v>
      </c>
    </row>
    <row r="60" spans="1:16">
      <c r="B60" s="26"/>
      <c r="C60" s="26"/>
      <c r="D60" s="26"/>
      <c r="E60" s="26"/>
    </row>
    <row r="61" spans="1:16">
      <c r="B61" s="28" t="s">
        <v>42</v>
      </c>
      <c r="C61" s="28"/>
      <c r="D61" s="28"/>
      <c r="E61" s="28"/>
      <c r="F61" s="28" t="s">
        <v>43</v>
      </c>
      <c r="G61" s="28"/>
      <c r="H61" s="28"/>
      <c r="I61" s="28" t="s">
        <v>44</v>
      </c>
      <c r="J61" s="28"/>
      <c r="K61" s="28"/>
      <c r="L61" s="28"/>
      <c r="M61" s="28"/>
      <c r="N61" s="28"/>
      <c r="O61" s="28"/>
      <c r="P61" s="28"/>
    </row>
    <row r="62" spans="1:16">
      <c r="B62" s="30" t="s">
        <v>45</v>
      </c>
      <c r="C62" s="30"/>
      <c r="D62" s="30"/>
      <c r="E62" s="30"/>
      <c r="F62" s="30" t="s">
        <v>49</v>
      </c>
      <c r="G62" s="30"/>
      <c r="H62" s="30"/>
      <c r="I62" s="30" t="s">
        <v>53</v>
      </c>
      <c r="J62" s="30"/>
      <c r="K62" s="30"/>
      <c r="L62" s="30"/>
      <c r="M62" s="30"/>
      <c r="N62" s="30"/>
      <c r="O62" s="30"/>
      <c r="P62" s="30"/>
    </row>
    <row r="63" spans="1:16">
      <c r="B63" s="30" t="s">
        <v>46</v>
      </c>
      <c r="C63" s="30"/>
      <c r="D63" s="30"/>
      <c r="E63" s="30"/>
      <c r="F63" s="30" t="s">
        <v>50</v>
      </c>
      <c r="G63" s="30"/>
      <c r="H63" s="30"/>
      <c r="I63" s="30" t="s">
        <v>54</v>
      </c>
      <c r="J63" s="30"/>
      <c r="K63" s="30"/>
      <c r="L63" s="30"/>
      <c r="M63" s="30"/>
      <c r="N63" s="30"/>
      <c r="O63" s="30"/>
      <c r="P63" s="30"/>
    </row>
    <row r="64" spans="1:16">
      <c r="B64" s="30" t="s">
        <v>47</v>
      </c>
      <c r="C64" s="30"/>
      <c r="D64" s="30"/>
      <c r="E64" s="30"/>
      <c r="F64" s="30" t="s">
        <v>51</v>
      </c>
      <c r="G64" s="30"/>
      <c r="H64" s="30"/>
      <c r="I64" s="30" t="s">
        <v>55</v>
      </c>
      <c r="J64" s="30"/>
      <c r="K64" s="30"/>
      <c r="L64" s="30"/>
      <c r="M64" s="30"/>
      <c r="N64" s="30"/>
      <c r="O64" s="30"/>
      <c r="P64" s="30"/>
    </row>
    <row r="65" spans="2:16">
      <c r="B65" s="30" t="s">
        <v>48</v>
      </c>
      <c r="C65" s="30"/>
      <c r="D65" s="30"/>
      <c r="E65" s="30"/>
      <c r="F65" s="30" t="s">
        <v>52</v>
      </c>
      <c r="G65" s="30"/>
      <c r="H65" s="30"/>
      <c r="I65" s="30" t="s">
        <v>56</v>
      </c>
      <c r="J65" s="30"/>
      <c r="K65" s="30"/>
      <c r="L65" s="30"/>
      <c r="M65" s="30"/>
      <c r="N65" s="30"/>
      <c r="O65" s="30"/>
      <c r="P65" s="30"/>
    </row>
    <row r="66" spans="2:16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2:16">
      <c r="B67" s="26" t="s">
        <v>108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2:16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2:16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2:16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2:16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2:16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2:16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</sheetData>
  <mergeCells count="128">
    <mergeCell ref="B1:P1"/>
    <mergeCell ref="C6:F6"/>
    <mergeCell ref="J15:N16"/>
    <mergeCell ref="B15:C16"/>
    <mergeCell ref="B23:C23"/>
    <mergeCell ref="B30:C30"/>
    <mergeCell ref="B31:C31"/>
    <mergeCell ref="A15:A16"/>
    <mergeCell ref="F15:G16"/>
    <mergeCell ref="B17:C17"/>
    <mergeCell ref="B18:C18"/>
    <mergeCell ref="B19:C19"/>
    <mergeCell ref="B20:C20"/>
    <mergeCell ref="J17:N17"/>
    <mergeCell ref="J18:N18"/>
    <mergeCell ref="J19:N19"/>
    <mergeCell ref="J20:N20"/>
    <mergeCell ref="J21:N21"/>
    <mergeCell ref="J22:N22"/>
    <mergeCell ref="F22:G22"/>
    <mergeCell ref="F23:G23"/>
    <mergeCell ref="F31:G31"/>
    <mergeCell ref="F30:G30"/>
    <mergeCell ref="F17:G17"/>
    <mergeCell ref="B22:C22"/>
    <mergeCell ref="B40:F40"/>
    <mergeCell ref="G40:P40"/>
    <mergeCell ref="F32:G32"/>
    <mergeCell ref="J32:N32"/>
    <mergeCell ref="A38:P38"/>
    <mergeCell ref="J23:N23"/>
    <mergeCell ref="J30:N30"/>
    <mergeCell ref="J31:N31"/>
    <mergeCell ref="B24:C24"/>
    <mergeCell ref="B25:C25"/>
    <mergeCell ref="B26:C26"/>
    <mergeCell ref="B27:C27"/>
    <mergeCell ref="B28:C28"/>
    <mergeCell ref="B29:C29"/>
    <mergeCell ref="F24:G24"/>
    <mergeCell ref="F25:G25"/>
    <mergeCell ref="F26:G26"/>
    <mergeCell ref="F27:G27"/>
    <mergeCell ref="F28:G28"/>
    <mergeCell ref="F29:G29"/>
    <mergeCell ref="J24:N24"/>
    <mergeCell ref="J25:N25"/>
    <mergeCell ref="J26:N26"/>
    <mergeCell ref="I7:K7"/>
    <mergeCell ref="I8:K8"/>
    <mergeCell ref="M7:P7"/>
    <mergeCell ref="M8:P8"/>
    <mergeCell ref="G7:H8"/>
    <mergeCell ref="G46:P46"/>
    <mergeCell ref="B46:F46"/>
    <mergeCell ref="B47:F47"/>
    <mergeCell ref="G41:P41"/>
    <mergeCell ref="G42:P42"/>
    <mergeCell ref="G43:P43"/>
    <mergeCell ref="G44:P44"/>
    <mergeCell ref="G45:P45"/>
    <mergeCell ref="B41:F41"/>
    <mergeCell ref="B42:F42"/>
    <mergeCell ref="B43:F43"/>
    <mergeCell ref="B44:F44"/>
    <mergeCell ref="B45:F45"/>
    <mergeCell ref="A39:P39"/>
    <mergeCell ref="F18:G18"/>
    <mergeCell ref="F19:G19"/>
    <mergeCell ref="F20:G20"/>
    <mergeCell ref="F21:G21"/>
    <mergeCell ref="B21:C21"/>
    <mergeCell ref="B59:E59"/>
    <mergeCell ref="B60:E60"/>
    <mergeCell ref="B61:E61"/>
    <mergeCell ref="B53:E53"/>
    <mergeCell ref="B54:E54"/>
    <mergeCell ref="B55:E55"/>
    <mergeCell ref="B56:E56"/>
    <mergeCell ref="B57:E57"/>
    <mergeCell ref="I64:P64"/>
    <mergeCell ref="I63:P63"/>
    <mergeCell ref="F64:H64"/>
    <mergeCell ref="F65:H65"/>
    <mergeCell ref="I65:P65"/>
    <mergeCell ref="B66:E66"/>
    <mergeCell ref="F66:H66"/>
    <mergeCell ref="I66:P66"/>
    <mergeCell ref="I61:P61"/>
    <mergeCell ref="F62:H62"/>
    <mergeCell ref="I62:P62"/>
    <mergeCell ref="B62:E62"/>
    <mergeCell ref="B63:E63"/>
    <mergeCell ref="B64:E64"/>
    <mergeCell ref="B65:E65"/>
    <mergeCell ref="F61:H61"/>
    <mergeCell ref="F63:H63"/>
    <mergeCell ref="B69:E69"/>
    <mergeCell ref="F69:H69"/>
    <mergeCell ref="I69:P69"/>
    <mergeCell ref="B70:E70"/>
    <mergeCell ref="F70:H70"/>
    <mergeCell ref="I70:P70"/>
    <mergeCell ref="B67:E67"/>
    <mergeCell ref="F67:H67"/>
    <mergeCell ref="I67:P67"/>
    <mergeCell ref="B68:E68"/>
    <mergeCell ref="F68:H68"/>
    <mergeCell ref="I68:P68"/>
    <mergeCell ref="B73:E73"/>
    <mergeCell ref="F73:H73"/>
    <mergeCell ref="I73:P73"/>
    <mergeCell ref="B71:E71"/>
    <mergeCell ref="F71:H71"/>
    <mergeCell ref="I71:P71"/>
    <mergeCell ref="B72:E72"/>
    <mergeCell ref="F72:H72"/>
    <mergeCell ref="I72:P72"/>
    <mergeCell ref="J27:N27"/>
    <mergeCell ref="J28:N28"/>
    <mergeCell ref="J29:N29"/>
    <mergeCell ref="B58:E58"/>
    <mergeCell ref="A52:P52"/>
    <mergeCell ref="A48:P48"/>
    <mergeCell ref="A49:P49"/>
    <mergeCell ref="A50:P50"/>
    <mergeCell ref="A51:P51"/>
    <mergeCell ref="G47:P47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C14" sqref="C14"/>
    </sheetView>
  </sheetViews>
  <sheetFormatPr defaultRowHeight="15"/>
  <cols>
    <col min="1" max="1" width="14" customWidth="1"/>
  </cols>
  <sheetData>
    <row r="1" spans="1:2">
      <c r="A1" t="s">
        <v>11</v>
      </c>
      <c r="B1" t="s">
        <v>75</v>
      </c>
    </row>
    <row r="2" spans="1:2">
      <c r="A2" t="s">
        <v>30</v>
      </c>
      <c r="B2">
        <v>21950</v>
      </c>
    </row>
    <row r="3" spans="1:2">
      <c r="A3" t="s">
        <v>31</v>
      </c>
      <c r="B3" t="s">
        <v>76</v>
      </c>
    </row>
    <row r="4" spans="1:2">
      <c r="A4" t="s">
        <v>32</v>
      </c>
      <c r="B4" t="s">
        <v>33</v>
      </c>
    </row>
    <row r="5" spans="1:2">
      <c r="A5" t="s">
        <v>34</v>
      </c>
      <c r="B5" t="s">
        <v>35</v>
      </c>
    </row>
    <row r="6" spans="1:2">
      <c r="A6" t="s">
        <v>36</v>
      </c>
      <c r="B6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УМКД</vt:lpstr>
      <vt:lpstr>Настройка</vt:lpstr>
      <vt:lpstr>Лист3</vt:lpstr>
      <vt:lpstr>Год</vt:lpstr>
      <vt:lpstr>Группа</vt:lpstr>
      <vt:lpstr>Дата</vt:lpstr>
      <vt:lpstr>Дисциплина</vt:lpstr>
      <vt:lpstr>ЛБ</vt:lpstr>
      <vt:lpstr>ЛБ_Б</vt:lpstr>
      <vt:lpstr>ЛК</vt:lpstr>
      <vt:lpstr>ЛК_Б</vt:lpstr>
      <vt:lpstr>Семестр</vt:lpstr>
      <vt:lpstr>СР</vt:lpstr>
      <vt:lpstr>СР_Б</vt:lpstr>
      <vt:lpstr>Учебный_год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nazarovad</cp:lastModifiedBy>
  <cp:lastPrinted>2009-10-17T01:10:12Z</cp:lastPrinted>
  <dcterms:created xsi:type="dcterms:W3CDTF">2009-10-06T14:27:52Z</dcterms:created>
  <dcterms:modified xsi:type="dcterms:W3CDTF">2011-01-15T09:45:34Z</dcterms:modified>
</cp:coreProperties>
</file>