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4" firstSheet="1" activeTab="4"/>
  </bookViews>
  <sheets>
    <sheet name="Z-тест" sheetId="1" r:id="rId1"/>
    <sheet name="t-тест" sheetId="2" r:id="rId2"/>
    <sheet name="F-тест" sheetId="3" r:id="rId3"/>
    <sheet name="Парный t-тест" sheetId="4" r:id="rId4"/>
    <sheet name="Дисперсия-А1" sheetId="5" r:id="rId5"/>
    <sheet name="Дисперсия-А2бп" sheetId="6" r:id="rId6"/>
    <sheet name="Дисперсия-А2сп" sheetId="7" r:id="rId7"/>
    <sheet name="Лист 1" sheetId="8" r:id="rId8"/>
  </sheets>
  <definedNames/>
  <calcPr fullCalcOnLoad="1"/>
</workbook>
</file>

<file path=xl/sharedStrings.xml><?xml version="1.0" encoding="utf-8"?>
<sst xmlns="http://schemas.openxmlformats.org/spreadsheetml/2006/main" count="766" uniqueCount="196">
  <si>
    <t>X</t>
  </si>
  <si>
    <t>Y</t>
  </si>
  <si>
    <r>
      <t>Дисп-я</t>
    </r>
    <r>
      <rPr>
        <b/>
        <sz val="10"/>
        <rFont val="Arial"/>
        <family val="2"/>
      </rPr>
      <t xml:space="preserve"> X</t>
    </r>
  </si>
  <si>
    <r>
      <t>Дисп-я</t>
    </r>
    <r>
      <rPr>
        <b/>
        <sz val="10"/>
        <rFont val="Arial"/>
        <family val="2"/>
      </rPr>
      <t xml:space="preserve"> Y</t>
    </r>
  </si>
  <si>
    <t>1,2 -1,8</t>
  </si>
  <si>
    <t>2,2 -2,6</t>
  </si>
  <si>
    <t xml:space="preserve">                    Равные дисперсии</t>
  </si>
  <si>
    <t xml:space="preserve">                    Неравные дисперсии</t>
  </si>
  <si>
    <t xml:space="preserve">                Вариант 12(α =0,01)</t>
  </si>
  <si>
    <t xml:space="preserve">                Вариант 11(α =0,03)</t>
  </si>
  <si>
    <t xml:space="preserve">                Вариант 10(α =0,05)</t>
  </si>
  <si>
    <t xml:space="preserve">                Вариант 9(α =0,04)</t>
  </si>
  <si>
    <t xml:space="preserve">                Вариант 8(α =0,06)</t>
  </si>
  <si>
    <t xml:space="preserve">                Вариант 7(α =0,03)</t>
  </si>
  <si>
    <t xml:space="preserve">                Вариант 6(α =0,02)</t>
  </si>
  <si>
    <t xml:space="preserve">                Вариант 5(α =0,04)</t>
  </si>
  <si>
    <t xml:space="preserve">                Вариант 3(α =0,1)</t>
  </si>
  <si>
    <t xml:space="preserve">                Вариант 4(α =0,08)</t>
  </si>
  <si>
    <t xml:space="preserve">                Вариант 2(α =0,03)</t>
  </si>
  <si>
    <t xml:space="preserve">                Вариант 1(α =0,04)</t>
  </si>
  <si>
    <t>4-4,6-5-9</t>
  </si>
  <si>
    <t>4-4,6-5-5</t>
  </si>
  <si>
    <t>3-3-5-5</t>
  </si>
  <si>
    <t>3-3-5-8</t>
  </si>
  <si>
    <t>2,1-2,6-3-3</t>
  </si>
  <si>
    <t>2,1-2,6-3-1</t>
  </si>
  <si>
    <t>4-4-1-1</t>
  </si>
  <si>
    <t>5-7-4-4</t>
  </si>
  <si>
    <t>5-7-4-8</t>
  </si>
  <si>
    <t>8-8-5-5</t>
  </si>
  <si>
    <t>8-8-5-9</t>
  </si>
  <si>
    <t>8-12-4-4</t>
  </si>
  <si>
    <t>8-12-4-9</t>
  </si>
  <si>
    <t>10-10-5-5</t>
  </si>
  <si>
    <t>10-10-5-10</t>
  </si>
  <si>
    <t>9-15-6-6</t>
  </si>
  <si>
    <t>9-15-6-10</t>
  </si>
  <si>
    <t>15-15-4-4</t>
  </si>
  <si>
    <t>15-15-1-4</t>
  </si>
  <si>
    <t>11-5-5-5</t>
  </si>
  <si>
    <t>11-5-1-6</t>
  </si>
  <si>
    <t>8-8-5-10</t>
  </si>
  <si>
    <r>
      <t xml:space="preserve">     Вариант 1(</t>
    </r>
    <r>
      <rPr>
        <b/>
        <sz val="12"/>
        <color indexed="10"/>
        <rFont val="Times New Roman"/>
        <family val="1"/>
      </rPr>
      <t xml:space="preserve">α </t>
    </r>
    <r>
      <rPr>
        <b/>
        <sz val="12"/>
        <color indexed="10"/>
        <rFont val="Arial"/>
        <family val="2"/>
      </rPr>
      <t>= 0,05)</t>
    </r>
  </si>
  <si>
    <t xml:space="preserve">    Вариант 2(α = 0,01)</t>
  </si>
  <si>
    <t xml:space="preserve">     Вариант 3 (α = 0,05)</t>
  </si>
  <si>
    <t xml:space="preserve">    Вариант 9 1(α = 0,05)</t>
  </si>
  <si>
    <t xml:space="preserve">    Вариант 7 1(α = 0,05)</t>
  </si>
  <si>
    <t xml:space="preserve">    Вариант 5 1(α = 0,05)</t>
  </si>
  <si>
    <t xml:space="preserve">     Вариант 6 1(α = 0,03)</t>
  </si>
  <si>
    <t xml:space="preserve">    Вариант 8 1(α = 0,02)</t>
  </si>
  <si>
    <t xml:space="preserve">    Вариант 10 1(α = 0,01)</t>
  </si>
  <si>
    <t xml:space="preserve">     Вариант 111(α = 0,04)</t>
  </si>
  <si>
    <t xml:space="preserve">    Вариант 12 1(α = 0,06)</t>
  </si>
  <si>
    <t>1,5 -1,4</t>
  </si>
  <si>
    <t>0,9 - 1,0</t>
  </si>
  <si>
    <t>8,3-8,2</t>
  </si>
  <si>
    <t>1,6 -1,8</t>
  </si>
  <si>
    <t>4,8 -5,1</t>
  </si>
  <si>
    <t>4,2 - 4,1</t>
  </si>
  <si>
    <t>5,1 - 5,5</t>
  </si>
  <si>
    <t>Вариант 1(α =0,04)</t>
  </si>
  <si>
    <t>Вариант 2(α =0,03)</t>
  </si>
  <si>
    <t xml:space="preserve"> Вариант 3(α =0,1)</t>
  </si>
  <si>
    <t xml:space="preserve"> Вариант 4(α =0,08)</t>
  </si>
  <si>
    <t>Вариант 5(α =0,04)</t>
  </si>
  <si>
    <t>Вариант 6(α =0,02)</t>
  </si>
  <si>
    <t>Вариант 7(α =0,03)</t>
  </si>
  <si>
    <t>Вариант 8(α =0,06)</t>
  </si>
  <si>
    <t>Вариант 9(α =0,04)</t>
  </si>
  <si>
    <t xml:space="preserve"> Вариант 10(α =0,05)</t>
  </si>
  <si>
    <t>Вариант 11(α =0,03)</t>
  </si>
  <si>
    <t>Вариант 12(α =0,01)</t>
  </si>
  <si>
    <t>3-3-5-6,5</t>
  </si>
  <si>
    <t>5-7-4-7,6</t>
  </si>
  <si>
    <t>10-10-9-5</t>
  </si>
  <si>
    <t>11-5-8-11</t>
  </si>
  <si>
    <t>Вариант 4(α =0,08)</t>
  </si>
  <si>
    <t>4-4,6-5-5,5</t>
  </si>
  <si>
    <t>9-15-6-6,5</t>
  </si>
  <si>
    <t>15-15,2-4-4,5</t>
  </si>
  <si>
    <t>11-9-8-11</t>
  </si>
  <si>
    <t>8-8,9-5-5,4</t>
  </si>
  <si>
    <t>10-10,1-9-5</t>
  </si>
  <si>
    <t>8-12-4-4,6</t>
  </si>
  <si>
    <t>8-8-5-7</t>
  </si>
  <si>
    <t>4-4,4-1-1,6</t>
  </si>
  <si>
    <t xml:space="preserve">    Вариант 4 (α = 0,01)</t>
  </si>
  <si>
    <r>
      <t>n</t>
    </r>
    <r>
      <rPr>
        <b/>
        <sz val="7"/>
        <rFont val="Arial"/>
        <family val="2"/>
      </rPr>
      <t>1</t>
    </r>
    <r>
      <rPr>
        <b/>
        <sz val="11"/>
        <rFont val="Arial"/>
        <family val="2"/>
      </rPr>
      <t>=25</t>
    </r>
  </si>
  <si>
    <r>
      <t>n</t>
    </r>
    <r>
      <rPr>
        <b/>
        <sz val="7"/>
        <rFont val="Arial"/>
        <family val="2"/>
      </rPr>
      <t>2</t>
    </r>
    <r>
      <rPr>
        <b/>
        <sz val="11"/>
        <rFont val="Arial"/>
        <family val="2"/>
      </rPr>
      <t>=25</t>
    </r>
  </si>
  <si>
    <r>
      <t>n</t>
    </r>
    <r>
      <rPr>
        <b/>
        <sz val="7"/>
        <rFont val="Arial"/>
        <family val="2"/>
      </rPr>
      <t>3</t>
    </r>
    <r>
      <rPr>
        <b/>
        <sz val="11"/>
        <rFont val="Arial"/>
        <family val="2"/>
      </rPr>
      <t>=24</t>
    </r>
  </si>
  <si>
    <r>
      <t>n</t>
    </r>
    <r>
      <rPr>
        <b/>
        <sz val="7"/>
        <rFont val="Arial"/>
        <family val="2"/>
      </rPr>
      <t>4</t>
    </r>
    <r>
      <rPr>
        <b/>
        <sz val="11"/>
        <rFont val="Arial"/>
        <family val="2"/>
      </rPr>
      <t>=24</t>
    </r>
  </si>
  <si>
    <r>
      <t>n</t>
    </r>
    <r>
      <rPr>
        <b/>
        <sz val="7"/>
        <rFont val="Arial"/>
        <family val="2"/>
      </rPr>
      <t>5</t>
    </r>
    <r>
      <rPr>
        <b/>
        <sz val="11"/>
        <rFont val="Arial"/>
        <family val="2"/>
      </rPr>
      <t>=22</t>
    </r>
  </si>
  <si>
    <r>
      <t>n</t>
    </r>
    <r>
      <rPr>
        <b/>
        <sz val="7"/>
        <rFont val="Arial"/>
        <family val="2"/>
      </rPr>
      <t>1</t>
    </r>
    <r>
      <rPr>
        <b/>
        <sz val="11"/>
        <rFont val="Arial"/>
        <family val="2"/>
      </rPr>
      <t>=20</t>
    </r>
  </si>
  <si>
    <r>
      <t>n</t>
    </r>
    <r>
      <rPr>
        <b/>
        <sz val="7"/>
        <rFont val="Arial"/>
        <family val="2"/>
      </rPr>
      <t>1</t>
    </r>
    <r>
      <rPr>
        <b/>
        <sz val="11"/>
        <rFont val="Arial"/>
        <family val="2"/>
      </rPr>
      <t>=24</t>
    </r>
  </si>
  <si>
    <r>
      <t>n</t>
    </r>
    <r>
      <rPr>
        <b/>
        <sz val="7"/>
        <rFont val="Arial"/>
        <family val="2"/>
      </rPr>
      <t>2</t>
    </r>
    <r>
      <rPr>
        <b/>
        <sz val="11"/>
        <rFont val="Arial"/>
        <family val="2"/>
      </rPr>
      <t>=22</t>
    </r>
  </si>
  <si>
    <r>
      <t>n</t>
    </r>
    <r>
      <rPr>
        <b/>
        <sz val="7"/>
        <rFont val="Arial"/>
        <family val="2"/>
      </rPr>
      <t>3</t>
    </r>
    <r>
      <rPr>
        <b/>
        <sz val="11"/>
        <rFont val="Arial"/>
        <family val="2"/>
      </rPr>
      <t>=21</t>
    </r>
  </si>
  <si>
    <r>
      <t>n</t>
    </r>
    <r>
      <rPr>
        <b/>
        <sz val="7"/>
        <rFont val="Arial"/>
        <family val="2"/>
      </rPr>
      <t>5</t>
    </r>
    <r>
      <rPr>
        <b/>
        <sz val="11"/>
        <rFont val="Arial"/>
        <family val="2"/>
      </rPr>
      <t>=24</t>
    </r>
  </si>
  <si>
    <r>
      <t>n</t>
    </r>
    <r>
      <rPr>
        <b/>
        <sz val="7"/>
        <rFont val="Arial"/>
        <family val="2"/>
      </rPr>
      <t>1</t>
    </r>
    <r>
      <rPr>
        <b/>
        <sz val="11"/>
        <rFont val="Arial"/>
        <family val="2"/>
      </rPr>
      <t>=</t>
    </r>
  </si>
  <si>
    <r>
      <t>n</t>
    </r>
    <r>
      <rPr>
        <b/>
        <sz val="7"/>
        <rFont val="Arial"/>
        <family val="2"/>
      </rPr>
      <t>2</t>
    </r>
    <r>
      <rPr>
        <b/>
        <sz val="11"/>
        <rFont val="Arial"/>
        <family val="2"/>
      </rPr>
      <t>=</t>
    </r>
  </si>
  <si>
    <r>
      <t>n</t>
    </r>
    <r>
      <rPr>
        <b/>
        <sz val="7"/>
        <rFont val="Arial"/>
        <family val="2"/>
      </rPr>
      <t>3</t>
    </r>
    <r>
      <rPr>
        <b/>
        <sz val="11"/>
        <rFont val="Arial"/>
        <family val="2"/>
      </rPr>
      <t>=</t>
    </r>
  </si>
  <si>
    <r>
      <t>n</t>
    </r>
    <r>
      <rPr>
        <b/>
        <sz val="7"/>
        <rFont val="Arial"/>
        <family val="2"/>
      </rPr>
      <t>4</t>
    </r>
    <r>
      <rPr>
        <b/>
        <sz val="11"/>
        <rFont val="Arial"/>
        <family val="2"/>
      </rPr>
      <t>=</t>
    </r>
  </si>
  <si>
    <r>
      <t>n</t>
    </r>
    <r>
      <rPr>
        <b/>
        <sz val="7"/>
        <rFont val="Arial"/>
        <family val="2"/>
      </rPr>
      <t>5</t>
    </r>
    <r>
      <rPr>
        <b/>
        <sz val="11"/>
        <rFont val="Arial"/>
        <family val="2"/>
      </rPr>
      <t>=</t>
    </r>
  </si>
  <si>
    <r>
      <t>n</t>
    </r>
    <r>
      <rPr>
        <b/>
        <sz val="7"/>
        <rFont val="Arial"/>
        <family val="2"/>
      </rPr>
      <t>3</t>
    </r>
    <r>
      <rPr>
        <b/>
        <sz val="11"/>
        <rFont val="Arial"/>
        <family val="2"/>
      </rPr>
      <t>=20</t>
    </r>
  </si>
  <si>
    <r>
      <t>n</t>
    </r>
    <r>
      <rPr>
        <b/>
        <sz val="7"/>
        <rFont val="Arial"/>
        <family val="2"/>
      </rPr>
      <t>4</t>
    </r>
    <r>
      <rPr>
        <b/>
        <sz val="11"/>
        <rFont val="Arial"/>
        <family val="2"/>
      </rPr>
      <t>=25</t>
    </r>
  </si>
  <si>
    <r>
      <t>n</t>
    </r>
    <r>
      <rPr>
        <b/>
        <sz val="7"/>
        <rFont val="Arial"/>
        <family val="2"/>
      </rPr>
      <t>5</t>
    </r>
    <r>
      <rPr>
        <b/>
        <sz val="11"/>
        <rFont val="Arial"/>
        <family val="2"/>
      </rPr>
      <t>=20</t>
    </r>
  </si>
  <si>
    <r>
      <t>n</t>
    </r>
    <r>
      <rPr>
        <b/>
        <sz val="7"/>
        <rFont val="Arial"/>
        <family val="2"/>
      </rPr>
      <t>1</t>
    </r>
    <r>
      <rPr>
        <b/>
        <sz val="11"/>
        <rFont val="Arial"/>
        <family val="2"/>
      </rPr>
      <t>=18</t>
    </r>
  </si>
  <si>
    <r>
      <t>n</t>
    </r>
    <r>
      <rPr>
        <b/>
        <sz val="7"/>
        <rFont val="Arial"/>
        <family val="2"/>
      </rPr>
      <t>2</t>
    </r>
    <r>
      <rPr>
        <b/>
        <sz val="11"/>
        <rFont val="Arial"/>
        <family val="2"/>
      </rPr>
      <t>=18</t>
    </r>
  </si>
  <si>
    <r>
      <t>n</t>
    </r>
    <r>
      <rPr>
        <b/>
        <sz val="7"/>
        <rFont val="Arial"/>
        <family val="2"/>
      </rPr>
      <t>4</t>
    </r>
    <r>
      <rPr>
        <b/>
        <sz val="11"/>
        <rFont val="Arial"/>
        <family val="2"/>
      </rPr>
      <t>=21</t>
    </r>
  </si>
  <si>
    <r>
      <t>n</t>
    </r>
    <r>
      <rPr>
        <b/>
        <sz val="7"/>
        <rFont val="Arial"/>
        <family val="2"/>
      </rPr>
      <t>2</t>
    </r>
    <r>
      <rPr>
        <b/>
        <sz val="11"/>
        <rFont val="Arial"/>
        <family val="2"/>
      </rPr>
      <t>=20</t>
    </r>
  </si>
  <si>
    <r>
      <t>n</t>
    </r>
    <r>
      <rPr>
        <b/>
        <sz val="7"/>
        <rFont val="Arial"/>
        <family val="2"/>
      </rPr>
      <t>4</t>
    </r>
    <r>
      <rPr>
        <b/>
        <sz val="11"/>
        <rFont val="Arial"/>
        <family val="2"/>
      </rPr>
      <t>=18</t>
    </r>
  </si>
  <si>
    <r>
      <t xml:space="preserve">                Вариант 1(α =0,04) </t>
    </r>
    <r>
      <rPr>
        <b/>
        <sz val="8"/>
        <rFont val="Arial"/>
        <family val="2"/>
      </rPr>
      <t>дисп-я</t>
    </r>
  </si>
  <si>
    <t xml:space="preserve">    А / В</t>
  </si>
  <si>
    <t>ИТОГИ</t>
  </si>
  <si>
    <t>Счет</t>
  </si>
  <si>
    <t>Сумма</t>
  </si>
  <si>
    <t>Среднее</t>
  </si>
  <si>
    <t>Дисперсия</t>
  </si>
  <si>
    <t>Дисперсионный анализ</t>
  </si>
  <si>
    <t>Источник вариации</t>
  </si>
  <si>
    <t>SS</t>
  </si>
  <si>
    <t>df</t>
  </si>
  <si>
    <t>MS</t>
  </si>
  <si>
    <t>F</t>
  </si>
  <si>
    <t>P-Значение</t>
  </si>
  <si>
    <t>F критическое</t>
  </si>
  <si>
    <t>Столбцы</t>
  </si>
  <si>
    <t>Итого</t>
  </si>
  <si>
    <t xml:space="preserve">                                      Вариант 2(α =0,03)</t>
  </si>
  <si>
    <t xml:space="preserve">                Вариант 13(α =0,01)</t>
  </si>
  <si>
    <t>1,5?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</si>
  <si>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</si>
  <si>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</si>
  <si>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</si>
  <si>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</si>
  <si>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</si>
  <si>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</si>
  <si>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</si>
  <si>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</si>
  <si>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</si>
  <si>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</si>
  <si>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r>
      <t xml:space="preserve">А- </t>
    </r>
    <r>
      <rPr>
        <b/>
        <sz val="8"/>
        <rFont val="Arial"/>
        <family val="2"/>
      </rPr>
      <t>1</t>
    </r>
  </si>
  <si>
    <r>
      <t xml:space="preserve">А- </t>
    </r>
    <r>
      <rPr>
        <b/>
        <sz val="8"/>
        <rFont val="Arial"/>
        <family val="2"/>
      </rPr>
      <t>2</t>
    </r>
  </si>
  <si>
    <r>
      <t xml:space="preserve">А- </t>
    </r>
    <r>
      <rPr>
        <b/>
        <sz val="8"/>
        <rFont val="Arial"/>
        <family val="2"/>
      </rPr>
      <t>3</t>
    </r>
  </si>
  <si>
    <r>
      <t xml:space="preserve">А- </t>
    </r>
    <r>
      <rPr>
        <b/>
        <sz val="8"/>
        <rFont val="Arial"/>
        <family val="2"/>
      </rPr>
      <t>4</t>
    </r>
  </si>
  <si>
    <r>
      <t xml:space="preserve">А- </t>
    </r>
    <r>
      <rPr>
        <b/>
        <sz val="8"/>
        <rFont val="Arial"/>
        <family val="2"/>
      </rPr>
      <t>5</t>
    </r>
  </si>
  <si>
    <r>
      <t xml:space="preserve">А- </t>
    </r>
    <r>
      <rPr>
        <b/>
        <sz val="8"/>
        <rFont val="Arial"/>
        <family val="2"/>
      </rPr>
      <t>6</t>
    </r>
  </si>
  <si>
    <r>
      <t xml:space="preserve">А- </t>
    </r>
    <r>
      <rPr>
        <b/>
        <sz val="8"/>
        <rFont val="Arial"/>
        <family val="2"/>
      </rPr>
      <t>7</t>
    </r>
  </si>
  <si>
    <r>
      <t xml:space="preserve">А- </t>
    </r>
    <r>
      <rPr>
        <b/>
        <sz val="8"/>
        <rFont val="Arial"/>
        <family val="2"/>
      </rPr>
      <t>8</t>
    </r>
  </si>
  <si>
    <r>
      <t xml:space="preserve">А- </t>
    </r>
    <r>
      <rPr>
        <b/>
        <sz val="8"/>
        <rFont val="Arial"/>
        <family val="2"/>
      </rPr>
      <t>9</t>
    </r>
  </si>
  <si>
    <r>
      <t xml:space="preserve">А- </t>
    </r>
    <r>
      <rPr>
        <b/>
        <sz val="8"/>
        <rFont val="Arial"/>
        <family val="2"/>
      </rPr>
      <t>10</t>
    </r>
  </si>
  <si>
    <r>
      <t>В-</t>
    </r>
    <r>
      <rPr>
        <b/>
        <sz val="8"/>
        <rFont val="Arial"/>
        <family val="2"/>
      </rPr>
      <t>1</t>
    </r>
  </si>
  <si>
    <r>
      <t>В-</t>
    </r>
    <r>
      <rPr>
        <b/>
        <sz val="8"/>
        <rFont val="Arial"/>
        <family val="2"/>
      </rPr>
      <t>2</t>
    </r>
  </si>
  <si>
    <r>
      <t>В-</t>
    </r>
    <r>
      <rPr>
        <b/>
        <sz val="8"/>
        <rFont val="Arial"/>
        <family val="2"/>
      </rPr>
      <t>3</t>
    </r>
  </si>
  <si>
    <r>
      <t>В-</t>
    </r>
    <r>
      <rPr>
        <b/>
        <sz val="8"/>
        <rFont val="Arial"/>
        <family val="2"/>
      </rPr>
      <t>4</t>
    </r>
  </si>
  <si>
    <r>
      <t>В-</t>
    </r>
    <r>
      <rPr>
        <b/>
        <sz val="8"/>
        <rFont val="Arial"/>
        <family val="2"/>
      </rPr>
      <t>5</t>
    </r>
  </si>
  <si>
    <t xml:space="preserve">      Вариант 2(α =0,03)</t>
  </si>
  <si>
    <t xml:space="preserve">   Вариант 3(α =0,1)</t>
  </si>
  <si>
    <t xml:space="preserve">              </t>
  </si>
  <si>
    <t xml:space="preserve">       Вариант 4(α =0,08)</t>
  </si>
  <si>
    <t>А-1</t>
  </si>
  <si>
    <t>А-2</t>
  </si>
  <si>
    <t>А-3</t>
  </si>
  <si>
    <t>А-4</t>
  </si>
  <si>
    <t>В-1</t>
  </si>
  <si>
    <t>В-2</t>
  </si>
  <si>
    <t>В-3</t>
  </si>
  <si>
    <t>В-4</t>
  </si>
  <si>
    <t>В-5</t>
  </si>
  <si>
    <t>А-5</t>
  </si>
  <si>
    <t>А-6</t>
  </si>
  <si>
    <t>А-7</t>
  </si>
  <si>
    <t>А-8</t>
  </si>
  <si>
    <t>А-9</t>
  </si>
  <si>
    <t>А-10</t>
  </si>
  <si>
    <t xml:space="preserve">                           Вариант 3(α =0,1)</t>
  </si>
  <si>
    <t>Двухфакторный дисперсионный анализ с повторениями</t>
  </si>
  <si>
    <t>Выборка</t>
  </si>
  <si>
    <t>Взаимодействие</t>
  </si>
  <si>
    <t>Внутри</t>
  </si>
  <si>
    <t xml:space="preserve">                Вариант 4(α =0,04)</t>
  </si>
  <si>
    <t xml:space="preserve">5,5 - 5,2 </t>
  </si>
  <si>
    <t>3,4 - 3,7</t>
  </si>
  <si>
    <t>3,2 - 3</t>
  </si>
  <si>
    <t>4-4-1,6-2,5</t>
  </si>
  <si>
    <t>Группы</t>
  </si>
  <si>
    <t>Столбец 1</t>
  </si>
  <si>
    <t>Столбец 2</t>
  </si>
  <si>
    <t>Столбец 3</t>
  </si>
  <si>
    <t>Столбец 4</t>
  </si>
  <si>
    <t>Столбец 5</t>
  </si>
  <si>
    <t>Дисп-я</t>
  </si>
  <si>
    <t>Проверка равенства дисперсий</t>
  </si>
  <si>
    <t>S^2</t>
  </si>
  <si>
    <t>q</t>
  </si>
  <si>
    <t>Wp</t>
  </si>
  <si>
    <t>Wкр.α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</si>
</sst>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24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49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0"/>
    </font>
    <font>
      <sz val="10"/>
      <color indexed="15"/>
      <name val="Arial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color indexed="21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9" xfId="0" applyFill="1" applyBorder="1" applyAlignment="1">
      <alignment/>
    </xf>
    <xf numFmtId="0" fontId="2" fillId="7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9" xfId="0" applyFill="1" applyBorder="1" applyAlignment="1">
      <alignment/>
    </xf>
    <xf numFmtId="0" fontId="2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9" xfId="0" applyFill="1" applyBorder="1" applyAlignment="1">
      <alignment/>
    </xf>
    <xf numFmtId="0" fontId="2" fillId="9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9" xfId="0" applyFill="1" applyBorder="1" applyAlignment="1">
      <alignment/>
    </xf>
    <xf numFmtId="0" fontId="2" fillId="10" borderId="5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10" borderId="2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9" xfId="0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2" fillId="11" borderId="5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0" fontId="0" fillId="5" borderId="0" xfId="0" applyFill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0" xfId="0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2" fillId="12" borderId="0" xfId="0" applyFont="1" applyFill="1" applyBorder="1" applyAlignment="1">
      <alignment/>
    </xf>
    <xf numFmtId="0" fontId="12" fillId="12" borderId="7" xfId="0" applyNumberFormat="1" applyFont="1" applyFill="1" applyBorder="1" applyAlignment="1">
      <alignment horizontal="center"/>
    </xf>
    <xf numFmtId="0" fontId="12" fillId="12" borderId="6" xfId="0" applyFont="1" applyFill="1" applyBorder="1" applyAlignment="1">
      <alignment/>
    </xf>
    <xf numFmtId="0" fontId="12" fillId="12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12" fillId="12" borderId="7" xfId="0" applyFont="1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14" xfId="0" applyFill="1" applyBorder="1" applyAlignment="1">
      <alignment horizontal="left"/>
    </xf>
    <xf numFmtId="0" fontId="12" fillId="12" borderId="14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16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16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7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17" fillId="0" borderId="2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17" xfId="0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15" fillId="0" borderId="0" xfId="0" applyFont="1" applyFill="1" applyBorder="1" applyAlignment="1">
      <alignment horizontal="center" shrinkToFit="1"/>
    </xf>
    <xf numFmtId="0" fontId="22" fillId="6" borderId="0" xfId="0" applyFont="1" applyFill="1" applyAlignment="1">
      <alignment/>
    </xf>
    <xf numFmtId="0" fontId="22" fillId="6" borderId="0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2" fillId="6" borderId="7" xfId="0" applyFont="1" applyFill="1" applyBorder="1" applyAlignment="1">
      <alignment/>
    </xf>
    <xf numFmtId="0" fontId="22" fillId="6" borderId="9" xfId="0" applyFont="1" applyFill="1" applyBorder="1" applyAlignment="1">
      <alignment/>
    </xf>
    <xf numFmtId="0" fontId="22" fillId="6" borderId="6" xfId="0" applyFont="1" applyFill="1" applyBorder="1" applyAlignment="1">
      <alignment/>
    </xf>
    <xf numFmtId="0" fontId="22" fillId="6" borderId="8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shrinkToFit="1"/>
    </xf>
    <xf numFmtId="0" fontId="15" fillId="0" borderId="7" xfId="0" applyFont="1" applyFill="1" applyBorder="1" applyAlignment="1">
      <alignment horizontal="center" shrinkToFit="1"/>
    </xf>
    <xf numFmtId="0" fontId="0" fillId="0" borderId="7" xfId="0" applyFill="1" applyBorder="1" applyAlignment="1">
      <alignment shrinkToFit="1"/>
    </xf>
    <xf numFmtId="0" fontId="22" fillId="6" borderId="7" xfId="0" applyFont="1" applyFill="1" applyBorder="1" applyAlignment="1">
      <alignment shrinkToFit="1"/>
    </xf>
    <xf numFmtId="0" fontId="22" fillId="6" borderId="1" xfId="0" applyFont="1" applyFill="1" applyBorder="1" applyAlignment="1">
      <alignment shrinkToFit="1"/>
    </xf>
    <xf numFmtId="0" fontId="22" fillId="6" borderId="9" xfId="0" applyFont="1" applyFill="1" applyBorder="1" applyAlignment="1">
      <alignment shrinkToFit="1"/>
    </xf>
    <xf numFmtId="0" fontId="0" fillId="0" borderId="6" xfId="0" applyBorder="1" applyAlignment="1">
      <alignment shrinkToFit="1"/>
    </xf>
    <xf numFmtId="0" fontId="15" fillId="0" borderId="6" xfId="0" applyFont="1" applyFill="1" applyBorder="1" applyAlignment="1">
      <alignment horizontal="center" shrinkToFit="1"/>
    </xf>
    <xf numFmtId="0" fontId="0" fillId="0" borderId="6" xfId="0" applyFill="1" applyBorder="1" applyAlignment="1">
      <alignment shrinkToFit="1"/>
    </xf>
    <xf numFmtId="0" fontId="22" fillId="6" borderId="6" xfId="0" applyFont="1" applyFill="1" applyBorder="1" applyAlignment="1">
      <alignment shrinkToFit="1"/>
    </xf>
    <xf numFmtId="0" fontId="22" fillId="6" borderId="0" xfId="0" applyFont="1" applyFill="1" applyBorder="1" applyAlignment="1">
      <alignment/>
    </xf>
    <xf numFmtId="0" fontId="22" fillId="6" borderId="8" xfId="0" applyFont="1" applyFill="1" applyBorder="1" applyAlignment="1">
      <alignment shrinkToFit="1"/>
    </xf>
    <xf numFmtId="0" fontId="22" fillId="6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3" fillId="0" borderId="39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23" fillId="0" borderId="40" xfId="0" applyFont="1" applyFill="1" applyBorder="1" applyAlignment="1">
      <alignment horizontal="right"/>
    </xf>
    <xf numFmtId="0" fontId="23" fillId="0" borderId="41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1" fillId="5" borderId="0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5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" borderId="30" xfId="0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52"/>
  <sheetViews>
    <sheetView workbookViewId="0" topLeftCell="AJ1">
      <selection activeCell="AW18" sqref="AW18"/>
    </sheetView>
  </sheetViews>
  <sheetFormatPr defaultColWidth="9.140625" defaultRowHeight="12.75"/>
  <sheetData>
    <row r="1" spans="1:59" s="9" customFormat="1" ht="16.5" thickBot="1">
      <c r="A1" s="6" t="s">
        <v>42</v>
      </c>
      <c r="B1" s="7"/>
      <c r="C1" s="7"/>
      <c r="D1" s="123" t="s">
        <v>182</v>
      </c>
      <c r="E1" s="8" t="s">
        <v>43</v>
      </c>
      <c r="H1" s="124" t="s">
        <v>5</v>
      </c>
      <c r="I1" s="204" t="s">
        <v>44</v>
      </c>
      <c r="J1" s="199"/>
      <c r="K1" s="199"/>
      <c r="L1" s="240" t="s">
        <v>180</v>
      </c>
      <c r="M1" s="8" t="s">
        <v>86</v>
      </c>
      <c r="P1" s="124" t="s">
        <v>4</v>
      </c>
      <c r="Q1" s="8" t="s">
        <v>47</v>
      </c>
      <c r="T1" s="124" t="s">
        <v>53</v>
      </c>
      <c r="U1" s="8" t="s">
        <v>48</v>
      </c>
      <c r="X1" s="124" t="s">
        <v>54</v>
      </c>
      <c r="Y1" s="8" t="s">
        <v>46</v>
      </c>
      <c r="AB1" s="124" t="s">
        <v>55</v>
      </c>
      <c r="AC1" s="8" t="s">
        <v>49</v>
      </c>
      <c r="AF1" s="124" t="s">
        <v>56</v>
      </c>
      <c r="AG1" s="8" t="s">
        <v>45</v>
      </c>
      <c r="AJ1" s="124" t="s">
        <v>181</v>
      </c>
      <c r="AK1" s="8" t="s">
        <v>50</v>
      </c>
      <c r="AN1" s="124" t="s">
        <v>57</v>
      </c>
      <c r="AO1" s="8" t="s">
        <v>51</v>
      </c>
      <c r="AR1" s="124" t="s">
        <v>58</v>
      </c>
      <c r="AS1" s="8" t="s">
        <v>52</v>
      </c>
      <c r="AV1" s="124" t="s">
        <v>59</v>
      </c>
      <c r="AW1" s="8"/>
      <c r="BB1" s="8"/>
      <c r="BG1" s="8"/>
    </row>
    <row r="2" spans="1:103" ht="13.5" thickBot="1">
      <c r="A2" s="10" t="s">
        <v>0</v>
      </c>
      <c r="B2" s="11" t="s">
        <v>1</v>
      </c>
      <c r="C2" s="12" t="s">
        <v>2</v>
      </c>
      <c r="D2" s="12" t="s">
        <v>3</v>
      </c>
      <c r="E2" s="13" t="s">
        <v>0</v>
      </c>
      <c r="F2" s="14" t="s">
        <v>1</v>
      </c>
      <c r="G2" s="15" t="s">
        <v>2</v>
      </c>
      <c r="H2" s="15" t="s">
        <v>3</v>
      </c>
      <c r="I2" s="26" t="s">
        <v>0</v>
      </c>
      <c r="J2" s="27" t="s">
        <v>1</v>
      </c>
      <c r="K2" s="28" t="s">
        <v>2</v>
      </c>
      <c r="L2" s="28" t="s">
        <v>3</v>
      </c>
      <c r="M2" s="26" t="s">
        <v>0</v>
      </c>
      <c r="N2" s="27" t="s">
        <v>1</v>
      </c>
      <c r="O2" s="28" t="s">
        <v>2</v>
      </c>
      <c r="P2" s="28" t="s">
        <v>3</v>
      </c>
      <c r="Q2" s="41" t="s">
        <v>0</v>
      </c>
      <c r="R2" s="41" t="s">
        <v>1</v>
      </c>
      <c r="S2" s="42" t="s">
        <v>2</v>
      </c>
      <c r="T2" s="42" t="s">
        <v>3</v>
      </c>
      <c r="U2" s="53" t="s">
        <v>0</v>
      </c>
      <c r="V2" s="53" t="s">
        <v>1</v>
      </c>
      <c r="W2" s="54" t="s">
        <v>2</v>
      </c>
      <c r="X2" s="54" t="s">
        <v>3</v>
      </c>
      <c r="Y2" s="65" t="s">
        <v>0</v>
      </c>
      <c r="Z2" s="65" t="s">
        <v>1</v>
      </c>
      <c r="AA2" s="66" t="s">
        <v>2</v>
      </c>
      <c r="AB2" s="66" t="s">
        <v>3</v>
      </c>
      <c r="AC2" s="78" t="s">
        <v>0</v>
      </c>
      <c r="AD2" s="78" t="s">
        <v>1</v>
      </c>
      <c r="AE2" s="79" t="s">
        <v>2</v>
      </c>
      <c r="AF2" s="79" t="s">
        <v>3</v>
      </c>
      <c r="AG2" s="90" t="s">
        <v>0</v>
      </c>
      <c r="AH2" s="90" t="s">
        <v>1</v>
      </c>
      <c r="AI2" s="91" t="s">
        <v>2</v>
      </c>
      <c r="AJ2" s="91" t="s">
        <v>3</v>
      </c>
      <c r="AK2" s="103" t="s">
        <v>0</v>
      </c>
      <c r="AL2" s="103" t="s">
        <v>1</v>
      </c>
      <c r="AM2" s="104" t="s">
        <v>2</v>
      </c>
      <c r="AN2" s="104" t="s">
        <v>3</v>
      </c>
      <c r="AO2" s="112" t="s">
        <v>0</v>
      </c>
      <c r="AP2" s="112" t="s">
        <v>1</v>
      </c>
      <c r="AQ2" s="113" t="s">
        <v>2</v>
      </c>
      <c r="AR2" s="113" t="s">
        <v>3</v>
      </c>
      <c r="AS2" s="41" t="s">
        <v>0</v>
      </c>
      <c r="AT2" s="41" t="s">
        <v>1</v>
      </c>
      <c r="AU2" s="42" t="s">
        <v>2</v>
      </c>
      <c r="AV2" s="42" t="s">
        <v>3</v>
      </c>
      <c r="AW2" s="1"/>
      <c r="AX2" s="1"/>
      <c r="AY2" s="3"/>
      <c r="AZ2" s="3"/>
      <c r="BA2" s="2"/>
      <c r="BB2" s="1"/>
      <c r="BC2" s="1"/>
      <c r="BD2" s="3"/>
      <c r="BE2" s="3"/>
      <c r="BF2" s="2"/>
      <c r="BG2" s="1"/>
      <c r="BH2" s="1"/>
      <c r="BI2" s="3"/>
      <c r="BJ2" s="3"/>
      <c r="BK2" s="2"/>
      <c r="BL2" s="1"/>
      <c r="BM2" s="1"/>
      <c r="BN2" s="3"/>
      <c r="BO2" s="3"/>
      <c r="BP2" s="2"/>
      <c r="BQ2" s="1"/>
      <c r="BR2" s="1"/>
      <c r="BS2" s="3"/>
      <c r="BT2" s="3"/>
      <c r="BU2" s="2"/>
      <c r="BV2" s="1"/>
      <c r="BW2" s="1"/>
      <c r="BX2" s="3"/>
      <c r="BY2" s="3"/>
      <c r="BZ2" s="2"/>
      <c r="CA2" s="1"/>
      <c r="CB2" s="1"/>
      <c r="CC2" s="3"/>
      <c r="CD2" s="3"/>
      <c r="CE2" s="2"/>
      <c r="CF2" s="1"/>
      <c r="CG2" s="1"/>
      <c r="CH2" s="3"/>
      <c r="CI2" s="3"/>
      <c r="CJ2" s="2"/>
      <c r="CK2" s="1"/>
      <c r="CL2" s="1"/>
      <c r="CM2" s="3"/>
      <c r="CN2" s="3"/>
      <c r="CO2" s="2"/>
      <c r="CP2" s="1"/>
      <c r="CQ2" s="1"/>
      <c r="CR2" s="3"/>
      <c r="CS2" s="3"/>
      <c r="CT2" s="2"/>
      <c r="CU2" s="1"/>
      <c r="CV2" s="1"/>
      <c r="CW2" s="3"/>
      <c r="CX2" s="3"/>
      <c r="CY2" s="2"/>
    </row>
    <row r="3" spans="1:103" s="144" customFormat="1" ht="13.5" thickBot="1">
      <c r="A3" s="127">
        <v>50</v>
      </c>
      <c r="B3" s="128">
        <v>32</v>
      </c>
      <c r="C3" s="129">
        <v>1.44</v>
      </c>
      <c r="D3" s="129">
        <v>1.69</v>
      </c>
      <c r="E3" s="131">
        <v>42</v>
      </c>
      <c r="F3" s="132">
        <v>50</v>
      </c>
      <c r="G3" s="133">
        <v>6</v>
      </c>
      <c r="H3" s="133">
        <v>3</v>
      </c>
      <c r="I3" s="31">
        <v>36</v>
      </c>
      <c r="J3" s="32">
        <v>45</v>
      </c>
      <c r="K3" s="135">
        <v>12</v>
      </c>
      <c r="L3" s="135">
        <v>10</v>
      </c>
      <c r="M3" s="105">
        <v>48</v>
      </c>
      <c r="N3" s="105">
        <v>45</v>
      </c>
      <c r="O3" s="141">
        <v>8</v>
      </c>
      <c r="P3" s="141">
        <v>5</v>
      </c>
      <c r="Q3" s="43">
        <v>40</v>
      </c>
      <c r="R3" s="43">
        <v>42</v>
      </c>
      <c r="S3" s="136">
        <v>5</v>
      </c>
      <c r="T3" s="136">
        <v>7.5</v>
      </c>
      <c r="U3" s="55">
        <v>25</v>
      </c>
      <c r="V3" s="55">
        <v>30</v>
      </c>
      <c r="W3" s="137">
        <v>5</v>
      </c>
      <c r="X3" s="137">
        <v>6.4</v>
      </c>
      <c r="Y3" s="67">
        <v>36</v>
      </c>
      <c r="Z3" s="67">
        <v>40</v>
      </c>
      <c r="AA3" s="138">
        <v>8</v>
      </c>
      <c r="AB3" s="138">
        <v>12</v>
      </c>
      <c r="AC3" s="80">
        <v>45</v>
      </c>
      <c r="AD3" s="80">
        <v>48</v>
      </c>
      <c r="AE3" s="139">
        <v>9</v>
      </c>
      <c r="AF3" s="139">
        <v>15</v>
      </c>
      <c r="AG3" s="92">
        <v>40</v>
      </c>
      <c r="AH3" s="92">
        <v>50</v>
      </c>
      <c r="AI3" s="140">
        <v>3</v>
      </c>
      <c r="AJ3" s="140">
        <v>4</v>
      </c>
      <c r="AK3" s="105">
        <v>45</v>
      </c>
      <c r="AL3" s="105">
        <v>42</v>
      </c>
      <c r="AM3" s="141">
        <v>3</v>
      </c>
      <c r="AN3" s="141">
        <v>2.5</v>
      </c>
      <c r="AO3" s="114">
        <v>24</v>
      </c>
      <c r="AP3" s="114">
        <v>20</v>
      </c>
      <c r="AQ3" s="142">
        <v>2</v>
      </c>
      <c r="AR3" s="142">
        <v>5</v>
      </c>
      <c r="AS3" s="145">
        <v>30</v>
      </c>
      <c r="AT3" s="145">
        <v>32</v>
      </c>
      <c r="AU3" s="146">
        <v>4</v>
      </c>
      <c r="AV3" s="146">
        <v>6</v>
      </c>
      <c r="AW3" s="1"/>
      <c r="AX3" s="1"/>
      <c r="AY3" s="143"/>
      <c r="AZ3" s="143"/>
      <c r="BA3" s="2"/>
      <c r="BB3" s="1"/>
      <c r="BC3" s="1"/>
      <c r="BD3" s="143"/>
      <c r="BE3" s="143"/>
      <c r="BF3" s="2"/>
      <c r="BG3" s="1"/>
      <c r="BH3" s="1"/>
      <c r="BI3" s="143"/>
      <c r="BJ3" s="143"/>
      <c r="BK3" s="2"/>
      <c r="BL3" s="1"/>
      <c r="BM3" s="1"/>
      <c r="BN3" s="143"/>
      <c r="BO3" s="143"/>
      <c r="BP3" s="2"/>
      <c r="BQ3" s="1"/>
      <c r="BR3" s="1"/>
      <c r="BS3" s="143"/>
      <c r="BT3" s="143"/>
      <c r="BU3" s="2"/>
      <c r="BV3" s="1"/>
      <c r="BW3" s="1"/>
      <c r="BX3" s="143"/>
      <c r="BY3" s="143"/>
      <c r="BZ3" s="2"/>
      <c r="CA3" s="1"/>
      <c r="CB3" s="1"/>
      <c r="CC3" s="143"/>
      <c r="CD3" s="143"/>
      <c r="CE3" s="2"/>
      <c r="CF3" s="1"/>
      <c r="CG3" s="1"/>
      <c r="CH3" s="143"/>
      <c r="CI3" s="143"/>
      <c r="CJ3" s="2"/>
      <c r="CK3" s="1"/>
      <c r="CL3" s="1"/>
      <c r="CM3" s="143"/>
      <c r="CN3" s="143"/>
      <c r="CO3" s="2"/>
      <c r="CP3" s="1"/>
      <c r="CQ3" s="1"/>
      <c r="CR3" s="143"/>
      <c r="CS3" s="143"/>
      <c r="CT3" s="2"/>
      <c r="CU3" s="1"/>
      <c r="CV3" s="1"/>
      <c r="CW3" s="143"/>
      <c r="CX3" s="143"/>
      <c r="CY3" s="2"/>
    </row>
    <row r="4" spans="1:59" ht="12.75">
      <c r="A4">
        <v>2.6371356246527284</v>
      </c>
      <c r="B4">
        <v>3.5854046776221367</v>
      </c>
      <c r="C4" s="4"/>
      <c r="D4" s="4"/>
      <c r="E4">
        <v>1.7208178233951914</v>
      </c>
      <c r="F4">
        <v>3.186958640269586</v>
      </c>
      <c r="G4" s="23"/>
      <c r="H4" s="23"/>
      <c r="I4">
        <v>6.932930870476412</v>
      </c>
      <c r="J4">
        <v>7.531267503196432</v>
      </c>
      <c r="K4" s="29"/>
      <c r="L4" s="29"/>
      <c r="M4">
        <v>7.42786144958809</v>
      </c>
      <c r="N4">
        <v>-1.5984298534051053</v>
      </c>
      <c r="O4" s="34"/>
      <c r="P4" s="34"/>
      <c r="Q4">
        <v>4.638237043458503</v>
      </c>
      <c r="R4">
        <v>-1.8562242813582999</v>
      </c>
      <c r="S4" s="45"/>
      <c r="T4" s="45"/>
      <c r="U4">
        <v>5.958370297774674</v>
      </c>
      <c r="V4">
        <v>4.9702977119304705</v>
      </c>
      <c r="W4" s="57"/>
      <c r="X4" s="57"/>
      <c r="Y4">
        <v>11.644306514918572</v>
      </c>
      <c r="Z4">
        <v>7.9513594189513235</v>
      </c>
      <c r="AA4" s="70"/>
      <c r="AB4" s="70"/>
      <c r="AC4">
        <v>0.8101072621153436</v>
      </c>
      <c r="AD4">
        <v>5.149735308120216</v>
      </c>
      <c r="AE4" s="82"/>
      <c r="AF4" s="82"/>
      <c r="AG4">
        <v>4.944964679851546</v>
      </c>
      <c r="AH4">
        <v>5.70926933757728</v>
      </c>
      <c r="AI4" s="95"/>
      <c r="AJ4" s="95"/>
      <c r="AK4">
        <v>6.245338320991141</v>
      </c>
      <c r="AL4">
        <v>5.537471877603457</v>
      </c>
      <c r="AM4" s="107"/>
      <c r="AN4" s="107"/>
      <c r="AO4">
        <v>5.059360825415934</v>
      </c>
      <c r="AP4">
        <v>1.5659392228204516</v>
      </c>
      <c r="AQ4" s="117"/>
      <c r="AR4" s="117"/>
      <c r="AS4">
        <v>3.7077273206319656</v>
      </c>
      <c r="AT4">
        <v>9.326248985205893</v>
      </c>
      <c r="AU4" s="45"/>
      <c r="AV4" s="45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ht="12.75">
      <c r="A5">
        <v>1.6962015100289136</v>
      </c>
      <c r="B5">
        <v>3.188666490430478</v>
      </c>
      <c r="C5" s="4"/>
      <c r="D5" s="4"/>
      <c r="E5">
        <v>2.9056237336655615</v>
      </c>
      <c r="F5">
        <v>-0.35073987217620006</v>
      </c>
      <c r="G5" s="23"/>
      <c r="H5" s="23"/>
      <c r="I5">
        <v>3.5137359615473542</v>
      </c>
      <c r="J5">
        <v>0.12374612802523188</v>
      </c>
      <c r="K5" s="17"/>
      <c r="L5" s="17"/>
      <c r="M5">
        <v>-0.27980383189860736</v>
      </c>
      <c r="N5">
        <v>3.743367478816072</v>
      </c>
      <c r="O5" s="36"/>
      <c r="P5" s="36"/>
      <c r="Q5">
        <v>-0.09603870088176358</v>
      </c>
      <c r="R5">
        <v>-0.43501717629042114</v>
      </c>
      <c r="S5" s="48"/>
      <c r="T5" s="48"/>
      <c r="U5">
        <v>0.2665216652516391</v>
      </c>
      <c r="V5">
        <v>0.05229549312934989</v>
      </c>
      <c r="W5" s="60"/>
      <c r="X5" s="60"/>
      <c r="Y5">
        <v>7.474093375131634</v>
      </c>
      <c r="Z5">
        <v>7.011245432079885</v>
      </c>
      <c r="AA5" s="73"/>
      <c r="AB5" s="73"/>
      <c r="AC5">
        <v>6.4970832722261544</v>
      </c>
      <c r="AD5">
        <v>5.013552099623484</v>
      </c>
      <c r="AE5" s="85"/>
      <c r="AF5" s="85"/>
      <c r="AG5">
        <v>4.272439500199107</v>
      </c>
      <c r="AH5">
        <v>3.8589023668202573</v>
      </c>
      <c r="AI5" s="98"/>
      <c r="AJ5" s="98"/>
      <c r="AK5">
        <v>3.5902356042468453</v>
      </c>
      <c r="AL5">
        <v>6.189063100607745</v>
      </c>
      <c r="AM5" s="109"/>
      <c r="AN5" s="109"/>
      <c r="AO5">
        <v>3.5301607537432576</v>
      </c>
      <c r="AP5">
        <v>7.834192359843291</v>
      </c>
      <c r="AQ5" s="119"/>
      <c r="AR5" s="119"/>
      <c r="AS5">
        <v>3.170725268917158</v>
      </c>
      <c r="AT5">
        <v>9.58781352234655</v>
      </c>
      <c r="AU5" s="48"/>
      <c r="AV5" s="48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ht="12.75">
      <c r="A6">
        <v>3.469239239464514</v>
      </c>
      <c r="B6">
        <v>3.6150548870209605</v>
      </c>
      <c r="C6" s="4"/>
      <c r="D6" s="4"/>
      <c r="E6">
        <v>-0.025053322035819114</v>
      </c>
      <c r="F6">
        <v>3.6595410230962444</v>
      </c>
      <c r="G6" s="23"/>
      <c r="H6" s="23"/>
      <c r="I6">
        <v>6.642424220131943</v>
      </c>
      <c r="J6">
        <v>3.8800768462861015</v>
      </c>
      <c r="K6" s="17"/>
      <c r="L6" s="17"/>
      <c r="M6">
        <v>2.898209543974372</v>
      </c>
      <c r="N6">
        <v>5.385381473385497</v>
      </c>
      <c r="O6" s="36"/>
      <c r="P6" s="36"/>
      <c r="Q6">
        <v>0.9900723231694428</v>
      </c>
      <c r="R6">
        <v>-2.1630724892143918</v>
      </c>
      <c r="S6" s="48"/>
      <c r="T6" s="48"/>
      <c r="U6">
        <v>1.5438117179641269</v>
      </c>
      <c r="V6">
        <v>3.414766845504346</v>
      </c>
      <c r="W6" s="60"/>
      <c r="X6" s="60"/>
      <c r="Y6">
        <v>7.444908906600904</v>
      </c>
      <c r="Z6">
        <v>8.086960431467741</v>
      </c>
      <c r="AA6" s="73"/>
      <c r="AB6" s="73"/>
      <c r="AC6">
        <v>5.247833182185422</v>
      </c>
      <c r="AD6">
        <v>1.9044501300384582</v>
      </c>
      <c r="AE6" s="85"/>
      <c r="AF6" s="85"/>
      <c r="AG6">
        <v>3.5769905702531104</v>
      </c>
      <c r="AH6">
        <v>8.100972102303057</v>
      </c>
      <c r="AI6" s="98"/>
      <c r="AJ6" s="98"/>
      <c r="AK6">
        <v>5.501247799952398</v>
      </c>
      <c r="AL6">
        <v>5.198087107289757</v>
      </c>
      <c r="AM6" s="109"/>
      <c r="AN6" s="109"/>
      <c r="AO6">
        <v>4.522576993312396</v>
      </c>
      <c r="AP6">
        <v>1.9593602281762283</v>
      </c>
      <c r="AQ6" s="119"/>
      <c r="AR6" s="119"/>
      <c r="AS6">
        <v>8.077139956783503</v>
      </c>
      <c r="AT6">
        <v>1.798767655389383</v>
      </c>
      <c r="AU6" s="48"/>
      <c r="AV6" s="48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ht="12.75">
      <c r="A7">
        <v>4.895551031338982</v>
      </c>
      <c r="B7">
        <v>4.775790678948397</v>
      </c>
      <c r="C7" s="4"/>
      <c r="D7" s="4"/>
      <c r="E7">
        <v>3.46163638469734</v>
      </c>
      <c r="F7">
        <v>2.4103038478802774</v>
      </c>
      <c r="G7" s="23"/>
      <c r="H7" s="23"/>
      <c r="I7">
        <v>10.20483251218684</v>
      </c>
      <c r="J7">
        <v>2.945963048347039</v>
      </c>
      <c r="K7" s="17"/>
      <c r="L7" s="17"/>
      <c r="M7">
        <v>1.4112329048031824</v>
      </c>
      <c r="N7">
        <v>3.3053133756737227</v>
      </c>
      <c r="O7" s="36"/>
      <c r="P7" s="36"/>
      <c r="Q7">
        <v>3.9258564008050603</v>
      </c>
      <c r="R7">
        <v>6.787315632106038</v>
      </c>
      <c r="S7" s="48"/>
      <c r="T7" s="48"/>
      <c r="U7">
        <v>-1.8199294891033793</v>
      </c>
      <c r="V7">
        <v>0.0004017035971629612</v>
      </c>
      <c r="W7" s="60"/>
      <c r="X7" s="60"/>
      <c r="Y7">
        <v>5.626424704624515</v>
      </c>
      <c r="Z7">
        <v>6.533501243905629</v>
      </c>
      <c r="AA7" s="73"/>
      <c r="AB7" s="73"/>
      <c r="AC7">
        <v>10.118982212990522</v>
      </c>
      <c r="AD7">
        <v>1.0113711368801888</v>
      </c>
      <c r="AE7" s="85"/>
      <c r="AF7" s="85"/>
      <c r="AG7">
        <v>4.605204061989207</v>
      </c>
      <c r="AH7">
        <v>5.5595437722979115</v>
      </c>
      <c r="AI7" s="98"/>
      <c r="AJ7" s="98"/>
      <c r="AK7">
        <v>3.8568772955157327</v>
      </c>
      <c r="AL7">
        <v>4.097491959471517</v>
      </c>
      <c r="AM7" s="109"/>
      <c r="AN7" s="109"/>
      <c r="AO7">
        <v>3.2079293797862194</v>
      </c>
      <c r="AP7">
        <v>1.071523059983155</v>
      </c>
      <c r="AQ7" s="119"/>
      <c r="AR7" s="119"/>
      <c r="AS7">
        <v>4.221166638360591</v>
      </c>
      <c r="AT7">
        <v>6.089358592151257</v>
      </c>
      <c r="AU7" s="48"/>
      <c r="AV7" s="48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ht="12.75">
      <c r="A8">
        <v>4.05058315966744</v>
      </c>
      <c r="B8">
        <v>1.363022314151749</v>
      </c>
      <c r="C8" s="4"/>
      <c r="D8" s="4"/>
      <c r="E8">
        <v>-1.6396296986320524</v>
      </c>
      <c r="F8">
        <v>4.0416081512536035</v>
      </c>
      <c r="G8" s="23"/>
      <c r="H8" s="23"/>
      <c r="I8">
        <v>5.491652743017767</v>
      </c>
      <c r="J8">
        <v>2.845309269701829</v>
      </c>
      <c r="K8" s="17"/>
      <c r="L8" s="17"/>
      <c r="M8">
        <v>3.8087991955137115</v>
      </c>
      <c r="N8">
        <v>0.06096659489849099</v>
      </c>
      <c r="O8" s="36"/>
      <c r="P8" s="36"/>
      <c r="Q8">
        <v>-1.8150306808238388</v>
      </c>
      <c r="R8">
        <v>-1.7781218808646373</v>
      </c>
      <c r="S8" s="48"/>
      <c r="T8" s="48"/>
      <c r="U8">
        <v>-0.6454674030479511</v>
      </c>
      <c r="V8">
        <v>-1.011725655393093</v>
      </c>
      <c r="W8" s="60"/>
      <c r="X8" s="60"/>
      <c r="Y8">
        <v>3.754313921072754</v>
      </c>
      <c r="Z8">
        <v>13.576893423090223</v>
      </c>
      <c r="AA8" s="73"/>
      <c r="AB8" s="73"/>
      <c r="AC8">
        <v>-0.6091307982918805</v>
      </c>
      <c r="AD8">
        <v>4.128574794319138</v>
      </c>
      <c r="AE8" s="85"/>
      <c r="AF8" s="85"/>
      <c r="AG8">
        <v>4.2405466996919134</v>
      </c>
      <c r="AH8">
        <v>6.342200342961587</v>
      </c>
      <c r="AI8" s="98"/>
      <c r="AJ8" s="98"/>
      <c r="AK8">
        <v>6.765649562407634</v>
      </c>
      <c r="AL8">
        <v>4.671193334304553</v>
      </c>
      <c r="AM8" s="109"/>
      <c r="AN8" s="109"/>
      <c r="AO8">
        <v>4.590699372019299</v>
      </c>
      <c r="AP8">
        <v>2.3977651325199982</v>
      </c>
      <c r="AQ8" s="119"/>
      <c r="AR8" s="119"/>
      <c r="AS8">
        <v>5.88986658991198</v>
      </c>
      <c r="AT8">
        <v>9.90369194620871</v>
      </c>
      <c r="AU8" s="48"/>
      <c r="AV8" s="48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ht="12.75">
      <c r="A9">
        <v>6.163775545544922</v>
      </c>
      <c r="B9">
        <v>2.2166090123646427</v>
      </c>
      <c r="C9" s="4"/>
      <c r="D9" s="4"/>
      <c r="E9">
        <v>-1.8164311485568758</v>
      </c>
      <c r="F9">
        <v>0.32049932289519356</v>
      </c>
      <c r="G9" s="23"/>
      <c r="H9" s="23"/>
      <c r="I9">
        <v>4.890480246700463</v>
      </c>
      <c r="J9">
        <v>1.3623196324770106</v>
      </c>
      <c r="K9" s="17"/>
      <c r="L9" s="17"/>
      <c r="M9">
        <v>1.1996752785591525</v>
      </c>
      <c r="N9">
        <v>-1.5731314942997419</v>
      </c>
      <c r="O9" s="36"/>
      <c r="P9" s="36"/>
      <c r="Q9">
        <v>3.9820811904646694</v>
      </c>
      <c r="R9">
        <v>3.2334415517529123</v>
      </c>
      <c r="S9" s="48"/>
      <c r="T9" s="48"/>
      <c r="U9">
        <v>-3.870082887262107</v>
      </c>
      <c r="V9">
        <v>-2.0171915568644176</v>
      </c>
      <c r="W9" s="60"/>
      <c r="X9" s="60"/>
      <c r="Y9">
        <v>7.313879619269574</v>
      </c>
      <c r="Z9">
        <v>5.076399782195221</v>
      </c>
      <c r="AA9" s="73"/>
      <c r="AB9" s="73"/>
      <c r="AC9">
        <v>0.10601852813269952</v>
      </c>
      <c r="AD9">
        <v>3.322853131064039</v>
      </c>
      <c r="AE9" s="85"/>
      <c r="AF9" s="85"/>
      <c r="AG9">
        <v>1.1184941599261946</v>
      </c>
      <c r="AH9">
        <v>5.201398401160259</v>
      </c>
      <c r="AI9" s="98"/>
      <c r="AJ9" s="98"/>
      <c r="AK9">
        <v>6.2417762986340675</v>
      </c>
      <c r="AL9">
        <v>8.976004466292215</v>
      </c>
      <c r="AM9" s="109"/>
      <c r="AN9" s="109"/>
      <c r="AO9">
        <v>5.761826538818423</v>
      </c>
      <c r="AP9">
        <v>6.432161975573399</v>
      </c>
      <c r="AQ9" s="119"/>
      <c r="AR9" s="119"/>
      <c r="AS9">
        <v>7.14920070245862</v>
      </c>
      <c r="AT9">
        <v>7.49866747152555</v>
      </c>
      <c r="AU9" s="48"/>
      <c r="AV9" s="48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2.75">
      <c r="A10">
        <v>3.980237382464111</v>
      </c>
      <c r="B10">
        <v>4.367096047033556</v>
      </c>
      <c r="C10" s="4"/>
      <c r="D10" s="4"/>
      <c r="E10">
        <v>6.294609721505549</v>
      </c>
      <c r="F10">
        <v>0.36239178572723185</v>
      </c>
      <c r="G10" s="23"/>
      <c r="H10" s="23"/>
      <c r="I10">
        <v>-0.028729731042403728</v>
      </c>
      <c r="J10">
        <v>9.264417728132685</v>
      </c>
      <c r="K10" s="17"/>
      <c r="L10" s="17"/>
      <c r="M10">
        <v>-0.23434604524372848</v>
      </c>
      <c r="N10">
        <v>2.2202522131890876</v>
      </c>
      <c r="O10" s="36"/>
      <c r="P10" s="36"/>
      <c r="Q10">
        <v>0.8670554931668447</v>
      </c>
      <c r="R10">
        <v>5.060032562038396</v>
      </c>
      <c r="S10" s="48"/>
      <c r="T10" s="48"/>
      <c r="U10">
        <v>1.0250174136657733</v>
      </c>
      <c r="V10">
        <v>-1.7267566110822372</v>
      </c>
      <c r="W10" s="60"/>
      <c r="X10" s="60"/>
      <c r="Y10">
        <v>12.095949919549458</v>
      </c>
      <c r="Z10">
        <v>6.0290212129650165</v>
      </c>
      <c r="AA10" s="73"/>
      <c r="AB10" s="73"/>
      <c r="AC10">
        <v>4.683910087298136</v>
      </c>
      <c r="AD10">
        <v>12.19721304550767</v>
      </c>
      <c r="AE10" s="85"/>
      <c r="AF10" s="85"/>
      <c r="AG10">
        <v>7.839165932126344</v>
      </c>
      <c r="AH10">
        <v>4.280328105570516</v>
      </c>
      <c r="AI10" s="98"/>
      <c r="AJ10" s="98"/>
      <c r="AK10">
        <v>3.168282649607863</v>
      </c>
      <c r="AL10">
        <v>5.703523651534487</v>
      </c>
      <c r="AM10" s="109"/>
      <c r="AN10" s="109"/>
      <c r="AO10">
        <v>4.394832864508499</v>
      </c>
      <c r="AP10">
        <v>2.503524068635306</v>
      </c>
      <c r="AQ10" s="119"/>
      <c r="AR10" s="119"/>
      <c r="AS10">
        <v>2.6929131323937323</v>
      </c>
      <c r="AT10">
        <v>5.970207851321902</v>
      </c>
      <c r="AU10" s="48"/>
      <c r="AV10" s="48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1:59" ht="12.75">
      <c r="A11">
        <v>1.7774535838980228</v>
      </c>
      <c r="B11">
        <v>2.7693189470737707</v>
      </c>
      <c r="C11" s="4"/>
      <c r="D11" s="4"/>
      <c r="E11">
        <v>4.08776965615034</v>
      </c>
      <c r="F11">
        <v>1.9263416627087282</v>
      </c>
      <c r="G11" s="23"/>
      <c r="H11" s="23"/>
      <c r="I11">
        <v>5.111238994373707</v>
      </c>
      <c r="J11">
        <v>10.82744149849168</v>
      </c>
      <c r="K11" s="17"/>
      <c r="L11" s="17"/>
      <c r="M11">
        <v>0.16083351814013436</v>
      </c>
      <c r="N11">
        <v>5.696984453604092</v>
      </c>
      <c r="O11" s="36"/>
      <c r="P11" s="36"/>
      <c r="Q11">
        <v>-2.362300891341875</v>
      </c>
      <c r="R11">
        <v>-2.267717624011857</v>
      </c>
      <c r="S11" s="48"/>
      <c r="T11" s="48"/>
      <c r="U11">
        <v>-2.8431911732710438</v>
      </c>
      <c r="V11">
        <v>1.8409773727180436</v>
      </c>
      <c r="W11" s="60"/>
      <c r="X11" s="60"/>
      <c r="Y11">
        <v>7.0347176784169285</v>
      </c>
      <c r="Z11">
        <v>8.921859878467512</v>
      </c>
      <c r="AA11" s="73"/>
      <c r="AB11" s="73"/>
      <c r="AC11">
        <v>-2.4540771806263364</v>
      </c>
      <c r="AD11">
        <v>-3.200520254725416</v>
      </c>
      <c r="AE11" s="85"/>
      <c r="AF11" s="85"/>
      <c r="AG11">
        <v>2.4079344388504977</v>
      </c>
      <c r="AH11">
        <v>6.30602064372506</v>
      </c>
      <c r="AI11" s="98"/>
      <c r="AJ11" s="98"/>
      <c r="AK11">
        <v>5.580967002356192</v>
      </c>
      <c r="AL11">
        <v>5.2597357493210435</v>
      </c>
      <c r="AM11" s="109"/>
      <c r="AN11" s="109"/>
      <c r="AO11">
        <v>0.6148695289622994</v>
      </c>
      <c r="AP11">
        <v>4.919069964563823</v>
      </c>
      <c r="AQ11" s="119"/>
      <c r="AR11" s="119"/>
      <c r="AS11">
        <v>3.7510692906449545</v>
      </c>
      <c r="AT11">
        <v>6.708431058330461</v>
      </c>
      <c r="AU11" s="48"/>
      <c r="AV11" s="48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</row>
    <row r="12" spans="1:59" ht="12.75">
      <c r="A12">
        <v>1.1068031047470868</v>
      </c>
      <c r="B12">
        <v>3.02451588443364</v>
      </c>
      <c r="C12" s="4"/>
      <c r="D12" s="4"/>
      <c r="E12">
        <v>3.466131903321366</v>
      </c>
      <c r="F12">
        <v>2.536791550680937</v>
      </c>
      <c r="G12" s="23"/>
      <c r="H12" s="23"/>
      <c r="I12">
        <v>5.986350503604626</v>
      </c>
      <c r="J12">
        <v>-0.2531303774449043</v>
      </c>
      <c r="K12" s="17"/>
      <c r="L12" s="17"/>
      <c r="M12">
        <v>-0.0505376344051911</v>
      </c>
      <c r="N12">
        <v>1.1138150557570041</v>
      </c>
      <c r="O12" s="36"/>
      <c r="P12" s="36"/>
      <c r="Q12">
        <v>-2.5495270513929427</v>
      </c>
      <c r="R12">
        <v>3.0909222642880194</v>
      </c>
      <c r="S12" s="48"/>
      <c r="T12" s="48"/>
      <c r="U12">
        <v>-0.0834787942963886</v>
      </c>
      <c r="V12">
        <v>2.2280379678486497</v>
      </c>
      <c r="W12" s="60"/>
      <c r="X12" s="60"/>
      <c r="Y12">
        <v>13.277324078936363</v>
      </c>
      <c r="Z12">
        <v>7.619482901430455</v>
      </c>
      <c r="AA12" s="73"/>
      <c r="AB12" s="73"/>
      <c r="AC12">
        <v>3.7189305243751734</v>
      </c>
      <c r="AD12">
        <v>0.668775414848642</v>
      </c>
      <c r="AE12" s="85"/>
      <c r="AF12" s="85"/>
      <c r="AG12">
        <v>5.233876394812251</v>
      </c>
      <c r="AH12">
        <v>4.739175003825221</v>
      </c>
      <c r="AI12" s="98"/>
      <c r="AJ12" s="98"/>
      <c r="AK12">
        <v>4.936146441036544</v>
      </c>
      <c r="AL12">
        <v>3.2130723699607184</v>
      </c>
      <c r="AM12" s="109"/>
      <c r="AN12" s="109"/>
      <c r="AO12">
        <v>6.0716654494710385</v>
      </c>
      <c r="AP12">
        <v>1.318461685406509</v>
      </c>
      <c r="AQ12" s="119"/>
      <c r="AR12" s="119"/>
      <c r="AS12">
        <v>2.36685018686112</v>
      </c>
      <c r="AT12">
        <v>6.388447061697661</v>
      </c>
      <c r="AU12" s="48"/>
      <c r="AV12" s="48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ht="12.75">
      <c r="A13">
        <v>4.229035842698067</v>
      </c>
      <c r="B13">
        <v>1.2506376454693964</v>
      </c>
      <c r="C13" s="4"/>
      <c r="D13" s="4"/>
      <c r="E13">
        <v>0.5950162913970416</v>
      </c>
      <c r="F13">
        <v>4.607612692978</v>
      </c>
      <c r="G13" s="23"/>
      <c r="H13" s="23"/>
      <c r="I13">
        <v>5.5028999910573475</v>
      </c>
      <c r="J13">
        <v>4.977785387523909</v>
      </c>
      <c r="K13" s="17"/>
      <c r="L13" s="17"/>
      <c r="M13">
        <v>5.740904628811404</v>
      </c>
      <c r="N13">
        <v>6.051466525602154</v>
      </c>
      <c r="O13" s="36"/>
      <c r="P13" s="36"/>
      <c r="Q13">
        <v>3.8870852419349835</v>
      </c>
      <c r="R13">
        <v>-0.6318083215897787</v>
      </c>
      <c r="S13" s="48"/>
      <c r="T13" s="48"/>
      <c r="U13">
        <v>0.6617043027275941</v>
      </c>
      <c r="V13">
        <v>3.238123170172912</v>
      </c>
      <c r="W13" s="60"/>
      <c r="X13" s="60"/>
      <c r="Y13">
        <v>10.141327298279794</v>
      </c>
      <c r="Z13">
        <v>8.240676759454072</v>
      </c>
      <c r="AA13" s="73"/>
      <c r="AB13" s="73"/>
      <c r="AC13">
        <v>-1.1468126972962636</v>
      </c>
      <c r="AD13">
        <v>-0.4889381671120645</v>
      </c>
      <c r="AE13" s="85"/>
      <c r="AF13" s="85"/>
      <c r="AG13">
        <v>1.1045414289023028</v>
      </c>
      <c r="AH13">
        <v>3.8661146598053167</v>
      </c>
      <c r="AI13" s="98"/>
      <c r="AJ13" s="98"/>
      <c r="AK13">
        <v>5.459027300571324</v>
      </c>
      <c r="AL13">
        <v>5.72046943412497</v>
      </c>
      <c r="AM13" s="109"/>
      <c r="AN13" s="109"/>
      <c r="AO13">
        <v>4.215631640053471</v>
      </c>
      <c r="AP13">
        <v>0.7021192267362486</v>
      </c>
      <c r="AQ13" s="119"/>
      <c r="AR13" s="119"/>
      <c r="AS13">
        <v>3.3257486408343535</v>
      </c>
      <c r="AT13">
        <v>4.6643906014360255</v>
      </c>
      <c r="AU13" s="48"/>
      <c r="AV13" s="48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ht="12.75">
      <c r="A14">
        <v>3.668997017783113</v>
      </c>
      <c r="B14">
        <v>3.6662621672148816</v>
      </c>
      <c r="C14" s="4"/>
      <c r="D14" s="4"/>
      <c r="E14">
        <v>2.9502864605157813</v>
      </c>
      <c r="F14">
        <v>2.1174479977322336</v>
      </c>
      <c r="G14" s="23"/>
      <c r="H14" s="23"/>
      <c r="I14">
        <v>1.3432061192870606</v>
      </c>
      <c r="J14">
        <v>-1.9582053876947612</v>
      </c>
      <c r="K14" s="17"/>
      <c r="L14" s="17"/>
      <c r="M14">
        <v>-0.5327972000202863</v>
      </c>
      <c r="N14">
        <v>1.299022837881057</v>
      </c>
      <c r="O14" s="36"/>
      <c r="P14" s="36"/>
      <c r="Q14">
        <v>1.5170189423442935</v>
      </c>
      <c r="R14">
        <v>-3.0974552065468743</v>
      </c>
      <c r="S14" s="48"/>
      <c r="T14" s="48"/>
      <c r="U14">
        <v>-6.398291893675924</v>
      </c>
      <c r="V14">
        <v>0.6693633306676929</v>
      </c>
      <c r="W14" s="60"/>
      <c r="X14" s="60"/>
      <c r="Y14">
        <v>11.119899805217575</v>
      </c>
      <c r="Z14">
        <v>11.460134562879102</v>
      </c>
      <c r="AA14" s="73"/>
      <c r="AB14" s="73"/>
      <c r="AC14">
        <v>-0.17791775968216816</v>
      </c>
      <c r="AD14">
        <v>-0.7973482888730359</v>
      </c>
      <c r="AE14" s="85"/>
      <c r="AF14" s="85"/>
      <c r="AG14">
        <v>2.1029473504662746</v>
      </c>
      <c r="AH14">
        <v>2.335275915148668</v>
      </c>
      <c r="AI14" s="98"/>
      <c r="AJ14" s="98"/>
      <c r="AK14">
        <v>4.466648659513157</v>
      </c>
      <c r="AL14">
        <v>5.922851829980209</v>
      </c>
      <c r="AM14" s="109"/>
      <c r="AN14" s="109"/>
      <c r="AO14">
        <v>2.504423593253887</v>
      </c>
      <c r="AP14">
        <v>3.987486869738495</v>
      </c>
      <c r="AQ14" s="119"/>
      <c r="AR14" s="119"/>
      <c r="AS14">
        <v>5.314067767956294</v>
      </c>
      <c r="AT14">
        <v>5.96123631136652</v>
      </c>
      <c r="AU14" s="48"/>
      <c r="AV14" s="48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59" ht="12.75">
      <c r="A15">
        <v>5.430555468890816</v>
      </c>
      <c r="B15">
        <v>4.87913929039496</v>
      </c>
      <c r="C15" s="4"/>
      <c r="D15" s="4"/>
      <c r="E15">
        <v>6.872152954299236</v>
      </c>
      <c r="F15">
        <v>-2.617228317633271</v>
      </c>
      <c r="G15" s="23"/>
      <c r="H15" s="23"/>
      <c r="I15">
        <v>6.685609556967393</v>
      </c>
      <c r="J15">
        <v>-0.4206757815554738</v>
      </c>
      <c r="K15" s="17"/>
      <c r="L15" s="17"/>
      <c r="M15">
        <v>5.705924734985456</v>
      </c>
      <c r="N15">
        <v>2.5147498217818796</v>
      </c>
      <c r="O15" s="36"/>
      <c r="P15" s="36"/>
      <c r="Q15">
        <v>-0.5157596281933365</v>
      </c>
      <c r="R15">
        <v>0.7884739603799971</v>
      </c>
      <c r="S15" s="48"/>
      <c r="T15" s="48"/>
      <c r="U15">
        <v>1.0673575934546535</v>
      </c>
      <c r="V15">
        <v>-0.1902868322977156</v>
      </c>
      <c r="W15" s="60"/>
      <c r="X15" s="60"/>
      <c r="Y15">
        <v>6.420244822530368</v>
      </c>
      <c r="Z15">
        <v>8.464585996774257</v>
      </c>
      <c r="AA15" s="73"/>
      <c r="AB15" s="73"/>
      <c r="AC15">
        <v>1.0821064319694416</v>
      </c>
      <c r="AD15">
        <v>-2.1353684564957804</v>
      </c>
      <c r="AE15" s="85"/>
      <c r="AF15" s="85"/>
      <c r="AG15">
        <v>4.162383051551297</v>
      </c>
      <c r="AH15">
        <v>2.7903938851261048</v>
      </c>
      <c r="AI15" s="98"/>
      <c r="AJ15" s="98"/>
      <c r="AK15">
        <v>5.421997232883586</v>
      </c>
      <c r="AL15">
        <v>6.166178745077195</v>
      </c>
      <c r="AM15" s="109"/>
      <c r="AN15" s="109"/>
      <c r="AO15">
        <v>4.747576801182004</v>
      </c>
      <c r="AP15">
        <v>6.535119586152723</v>
      </c>
      <c r="AQ15" s="119"/>
      <c r="AR15" s="119"/>
      <c r="AS15">
        <v>5.271335159393493</v>
      </c>
      <c r="AT15">
        <v>8.78118267134414</v>
      </c>
      <c r="AU15" s="48"/>
      <c r="AV15" s="48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59" ht="12.75">
      <c r="A16">
        <v>1.7499013514025137</v>
      </c>
      <c r="B16">
        <v>2.2084863151831087</v>
      </c>
      <c r="C16" s="4"/>
      <c r="D16" s="4"/>
      <c r="E16">
        <v>1.507063433207077</v>
      </c>
      <c r="F16">
        <v>2.9212463525414933</v>
      </c>
      <c r="G16" s="23"/>
      <c r="H16" s="23"/>
      <c r="I16">
        <v>8.018258801399497</v>
      </c>
      <c r="J16">
        <v>9.59040655894205</v>
      </c>
      <c r="K16" s="17"/>
      <c r="L16" s="17"/>
      <c r="M16">
        <v>6.595674343162682</v>
      </c>
      <c r="N16">
        <v>0.8637878545385319</v>
      </c>
      <c r="O16" s="36"/>
      <c r="P16" s="36"/>
      <c r="Q16">
        <v>4.688020309607964</v>
      </c>
      <c r="R16">
        <v>-3.0662790151051014</v>
      </c>
      <c r="S16" s="48"/>
      <c r="T16" s="48"/>
      <c r="U16">
        <v>-1.3045364312361927</v>
      </c>
      <c r="V16">
        <v>0.4482265265105525</v>
      </c>
      <c r="W16" s="60"/>
      <c r="X16" s="60"/>
      <c r="Y16">
        <v>6.680546730913921</v>
      </c>
      <c r="Z16">
        <v>3.3183162920642637</v>
      </c>
      <c r="AA16" s="73"/>
      <c r="AB16" s="73"/>
      <c r="AC16">
        <v>2.256159500067588</v>
      </c>
      <c r="AD16">
        <v>-2.435632859490579</v>
      </c>
      <c r="AE16" s="85"/>
      <c r="AF16" s="85"/>
      <c r="AG16">
        <v>1.55049717653892</v>
      </c>
      <c r="AH16">
        <v>2.666948169254465</v>
      </c>
      <c r="AI16" s="98"/>
      <c r="AJ16" s="98"/>
      <c r="AK16">
        <v>2.553370080317836</v>
      </c>
      <c r="AL16">
        <v>2.7247433733078648</v>
      </c>
      <c r="AM16" s="109"/>
      <c r="AN16" s="109"/>
      <c r="AO16">
        <v>4.995684879904002</v>
      </c>
      <c r="AP16">
        <v>6.402892953593982</v>
      </c>
      <c r="AQ16" s="119"/>
      <c r="AR16" s="119"/>
      <c r="AS16">
        <v>6.640624907647725</v>
      </c>
      <c r="AT16">
        <v>3.4331087160971947</v>
      </c>
      <c r="AU16" s="48"/>
      <c r="AV16" s="48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ht="12.75">
      <c r="A17">
        <v>2.893988569965586</v>
      </c>
      <c r="B17">
        <v>1.1131932145217434</v>
      </c>
      <c r="C17" s="4"/>
      <c r="D17" s="4"/>
      <c r="E17">
        <v>4.418268264186918</v>
      </c>
      <c r="F17">
        <v>2.8981150259984134</v>
      </c>
      <c r="G17" s="23"/>
      <c r="H17" s="23"/>
      <c r="I17">
        <v>4.061905407666927</v>
      </c>
      <c r="J17">
        <v>3.575645897995855</v>
      </c>
      <c r="K17" s="17"/>
      <c r="L17" s="17"/>
      <c r="M17">
        <v>-0.5924366329680197</v>
      </c>
      <c r="N17">
        <v>3.4371332822018306</v>
      </c>
      <c r="O17" s="36"/>
      <c r="P17" s="36"/>
      <c r="Q17">
        <v>5.235575228347443</v>
      </c>
      <c r="R17">
        <v>4.409206211572746</v>
      </c>
      <c r="S17" s="48"/>
      <c r="T17" s="48"/>
      <c r="U17">
        <v>-3.6661911281058566</v>
      </c>
      <c r="V17">
        <v>0.1430506611322927</v>
      </c>
      <c r="W17" s="60"/>
      <c r="X17" s="60"/>
      <c r="Y17">
        <v>9.917670864106913</v>
      </c>
      <c r="Z17">
        <v>13.69023228813894</v>
      </c>
      <c r="AA17" s="73"/>
      <c r="AB17" s="73"/>
      <c r="AC17">
        <v>5.437728854705346</v>
      </c>
      <c r="AD17">
        <v>-3.095321599178715</v>
      </c>
      <c r="AE17" s="85"/>
      <c r="AF17" s="85"/>
      <c r="AG17">
        <v>4.824052825313993</v>
      </c>
      <c r="AH17">
        <v>4.353658389637713</v>
      </c>
      <c r="AI17" s="98"/>
      <c r="AJ17" s="98"/>
      <c r="AK17">
        <v>5.7000771706269004</v>
      </c>
      <c r="AL17">
        <v>2.9751951380218085</v>
      </c>
      <c r="AM17" s="109"/>
      <c r="AN17" s="109"/>
      <c r="AO17">
        <v>4.943377399885503</v>
      </c>
      <c r="AP17">
        <v>7.47045727064833</v>
      </c>
      <c r="AQ17" s="119"/>
      <c r="AR17" s="119"/>
      <c r="AS17">
        <v>6.2274096323177215</v>
      </c>
      <c r="AT17">
        <v>5.039908458245918</v>
      </c>
      <c r="AU17" s="48"/>
      <c r="AV17" s="48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ht="12.75">
      <c r="A18">
        <v>3.350596019416116</v>
      </c>
      <c r="B18">
        <v>4.176738805952482</v>
      </c>
      <c r="C18" s="4"/>
      <c r="D18" s="4"/>
      <c r="E18">
        <v>3.577784542455629</v>
      </c>
      <c r="F18">
        <v>0.8874439865554451</v>
      </c>
      <c r="G18" s="23"/>
      <c r="H18" s="23"/>
      <c r="I18">
        <v>7.362606462862459</v>
      </c>
      <c r="J18">
        <v>3.2556962939052028</v>
      </c>
      <c r="K18" s="17"/>
      <c r="L18" s="17"/>
      <c r="M18">
        <v>-1.2380664490308846</v>
      </c>
      <c r="N18">
        <v>1.143162880904856</v>
      </c>
      <c r="O18" s="36"/>
      <c r="P18" s="36"/>
      <c r="Q18">
        <v>3.7889880074217217</v>
      </c>
      <c r="R18">
        <v>-4.294917399523547</v>
      </c>
      <c r="S18" s="48"/>
      <c r="T18" s="48"/>
      <c r="U18">
        <v>0.5209389655632548</v>
      </c>
      <c r="V18">
        <v>-1.0365134105304605</v>
      </c>
      <c r="W18" s="60"/>
      <c r="X18" s="60"/>
      <c r="Y18">
        <v>7.2783730825365645</v>
      </c>
      <c r="Z18">
        <v>11.691482893878128</v>
      </c>
      <c r="AA18" s="73"/>
      <c r="AB18" s="73"/>
      <c r="AC18">
        <v>-0.7475433863495708</v>
      </c>
      <c r="AD18">
        <v>11.026061229128391</v>
      </c>
      <c r="AE18" s="85"/>
      <c r="AF18" s="85"/>
      <c r="AG18">
        <v>4.316191925171006</v>
      </c>
      <c r="AH18">
        <v>4.797228050639387</v>
      </c>
      <c r="AI18" s="98"/>
      <c r="AJ18" s="98"/>
      <c r="AK18">
        <v>5.244244637947122</v>
      </c>
      <c r="AL18">
        <v>4.900213033722684</v>
      </c>
      <c r="AM18" s="109"/>
      <c r="AN18" s="109"/>
      <c r="AO18">
        <v>2.8568717440604816</v>
      </c>
      <c r="AP18">
        <v>5.354434591828612</v>
      </c>
      <c r="AQ18" s="119"/>
      <c r="AR18" s="119"/>
      <c r="AS18">
        <v>4.65817202135222</v>
      </c>
      <c r="AT18">
        <v>0.5613691908074543</v>
      </c>
      <c r="AU18" s="48"/>
      <c r="AV18" s="48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ht="12.75">
      <c r="A19">
        <v>0.16231977799907327</v>
      </c>
      <c r="B19">
        <v>3.4613458486346644</v>
      </c>
      <c r="C19" s="4"/>
      <c r="D19" s="4"/>
      <c r="E19">
        <v>1.0544644224930382</v>
      </c>
      <c r="F19">
        <v>-1.1577499824692494</v>
      </c>
      <c r="G19" s="23"/>
      <c r="H19" s="23"/>
      <c r="I19">
        <v>7.932825398398563</v>
      </c>
      <c r="J19">
        <v>6.320445683428261</v>
      </c>
      <c r="K19" s="17"/>
      <c r="L19" s="17"/>
      <c r="M19">
        <v>2.7592866384395167</v>
      </c>
      <c r="N19">
        <v>1.7249793836497702</v>
      </c>
      <c r="O19" s="36"/>
      <c r="P19" s="36"/>
      <c r="Q19">
        <v>1.7023716206167592</v>
      </c>
      <c r="R19">
        <v>5.10033242916179</v>
      </c>
      <c r="S19" s="48"/>
      <c r="T19" s="48"/>
      <c r="U19">
        <v>5.2268328590784225</v>
      </c>
      <c r="V19">
        <v>3.2799327325628838</v>
      </c>
      <c r="W19" s="60"/>
      <c r="X19" s="60"/>
      <c r="Y19">
        <v>8.831893454081001</v>
      </c>
      <c r="Z19">
        <v>3.621802959754131</v>
      </c>
      <c r="AA19" s="73"/>
      <c r="AB19" s="73"/>
      <c r="AC19">
        <v>-0.7004531612969003</v>
      </c>
      <c r="AD19">
        <v>6.602557273251295</v>
      </c>
      <c r="AE19" s="85"/>
      <c r="AF19" s="85"/>
      <c r="AG19">
        <v>4.201850810603355</v>
      </c>
      <c r="AH19">
        <v>2.6061461747041905</v>
      </c>
      <c r="AI19" s="98"/>
      <c r="AJ19" s="98"/>
      <c r="AK19">
        <v>4.391946611872117</v>
      </c>
      <c r="AL19">
        <v>5.2591282318713635</v>
      </c>
      <c r="AM19" s="109"/>
      <c r="AN19" s="109"/>
      <c r="AO19">
        <v>2.321560411163955</v>
      </c>
      <c r="AP19">
        <v>2.638595241370785</v>
      </c>
      <c r="AQ19" s="119"/>
      <c r="AR19" s="119"/>
      <c r="AS19">
        <v>6.628919710835907</v>
      </c>
      <c r="AT19">
        <v>3.679365093164961</v>
      </c>
      <c r="AU19" s="48"/>
      <c r="AV19" s="48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59" ht="12.75">
      <c r="A20">
        <v>4.09286920633167</v>
      </c>
      <c r="B20">
        <v>-0.3821634133346379</v>
      </c>
      <c r="C20" s="4"/>
      <c r="D20" s="4"/>
      <c r="E20">
        <v>2.813117435932509</v>
      </c>
      <c r="F20">
        <v>5.830038691981462</v>
      </c>
      <c r="G20" s="23"/>
      <c r="H20" s="23"/>
      <c r="I20">
        <v>5.930701042103465</v>
      </c>
      <c r="J20">
        <v>3.860352300449449</v>
      </c>
      <c r="K20" s="17"/>
      <c r="L20" s="17"/>
      <c r="M20">
        <v>1.6702030764747178</v>
      </c>
      <c r="N20">
        <v>3.722741384987603</v>
      </c>
      <c r="O20" s="36"/>
      <c r="P20" s="36"/>
      <c r="Q20">
        <v>4.204224780245568</v>
      </c>
      <c r="R20">
        <v>-0.37280803200119417</v>
      </c>
      <c r="S20" s="48"/>
      <c r="T20" s="48"/>
      <c r="U20">
        <v>-0.269439019577112</v>
      </c>
      <c r="V20">
        <v>0.035667735824972735</v>
      </c>
      <c r="W20" s="60"/>
      <c r="X20" s="60"/>
      <c r="Y20">
        <v>4.626604900787061</v>
      </c>
      <c r="Z20">
        <v>10.218888899328885</v>
      </c>
      <c r="AA20" s="73"/>
      <c r="AB20" s="73"/>
      <c r="AC20">
        <v>2.8298437468416524</v>
      </c>
      <c r="AD20">
        <v>-1.2488236507153487</v>
      </c>
      <c r="AE20" s="85"/>
      <c r="AF20" s="85"/>
      <c r="AG20">
        <v>2.493852229634649</v>
      </c>
      <c r="AH20">
        <v>4.133210516348481</v>
      </c>
      <c r="AI20" s="98"/>
      <c r="AJ20" s="98"/>
      <c r="AK20">
        <v>1.955029086570721</v>
      </c>
      <c r="AL20">
        <v>6.9615269300426</v>
      </c>
      <c r="AM20" s="109"/>
      <c r="AN20" s="109"/>
      <c r="AO20">
        <v>6.394120270360145</v>
      </c>
      <c r="AP20">
        <v>4.259467108460376</v>
      </c>
      <c r="AQ20" s="119"/>
      <c r="AR20" s="119"/>
      <c r="AS20">
        <v>7.62282916335389</v>
      </c>
      <c r="AT20">
        <v>6.514981705793616</v>
      </c>
      <c r="AU20" s="48"/>
      <c r="AV20" s="48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ht="12.75">
      <c r="A21">
        <v>3.2172255335608497</v>
      </c>
      <c r="B21">
        <v>5.10454709304031</v>
      </c>
      <c r="C21" s="4"/>
      <c r="D21" s="4"/>
      <c r="E21">
        <v>-2.9713950597331857</v>
      </c>
      <c r="F21">
        <v>4.217296879885543</v>
      </c>
      <c r="G21" s="23"/>
      <c r="H21" s="23"/>
      <c r="I21">
        <v>6.257142964983359</v>
      </c>
      <c r="J21">
        <v>8.262625048388145</v>
      </c>
      <c r="K21" s="17"/>
      <c r="L21" s="17"/>
      <c r="M21">
        <v>-0.219113073097833</v>
      </c>
      <c r="N21">
        <v>-2.2530655678594487</v>
      </c>
      <c r="O21" s="36"/>
      <c r="P21" s="36"/>
      <c r="Q21">
        <v>1.3717287780891638</v>
      </c>
      <c r="R21">
        <v>0.3381847558433946</v>
      </c>
      <c r="S21" s="48"/>
      <c r="T21" s="48"/>
      <c r="U21">
        <v>-1.6308120530098682</v>
      </c>
      <c r="V21">
        <v>4.481227076918003</v>
      </c>
      <c r="W21" s="60"/>
      <c r="X21" s="60"/>
      <c r="Y21">
        <v>9.939638844608272</v>
      </c>
      <c r="Z21">
        <v>8.526556128129595</v>
      </c>
      <c r="AA21" s="73"/>
      <c r="AB21" s="73"/>
      <c r="AC21">
        <v>1.804752268473385</v>
      </c>
      <c r="AD21">
        <v>1.7485939099486132</v>
      </c>
      <c r="AE21" s="85"/>
      <c r="AF21" s="85"/>
      <c r="AG21">
        <v>2.6818931423244066</v>
      </c>
      <c r="AH21">
        <v>3.763580500864191</v>
      </c>
      <c r="AI21" s="98"/>
      <c r="AJ21" s="98"/>
      <c r="AK21">
        <v>5.374180676267133</v>
      </c>
      <c r="AL21">
        <v>3.469437544170068</v>
      </c>
      <c r="AM21" s="109"/>
      <c r="AN21" s="109"/>
      <c r="AO21">
        <v>3.197247330407845</v>
      </c>
      <c r="AP21">
        <v>6.6572797494533</v>
      </c>
      <c r="AQ21" s="119"/>
      <c r="AR21" s="119"/>
      <c r="AS21">
        <v>5.581109054817352</v>
      </c>
      <c r="AT21">
        <v>6.0349026537260215</v>
      </c>
      <c r="AU21" s="48"/>
      <c r="AV21" s="48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ht="12.75">
      <c r="A22">
        <v>1.4950292855501175</v>
      </c>
      <c r="B22">
        <v>4.708663148747291</v>
      </c>
      <c r="C22" s="4"/>
      <c r="D22" s="4"/>
      <c r="E22">
        <v>4.57952758652682</v>
      </c>
      <c r="F22">
        <v>4.098385222475917</v>
      </c>
      <c r="G22" s="23"/>
      <c r="H22" s="23"/>
      <c r="I22">
        <v>-0.18018952081911266</v>
      </c>
      <c r="J22">
        <v>2.1718492158979643</v>
      </c>
      <c r="K22" s="17"/>
      <c r="L22" s="17"/>
      <c r="M22">
        <v>-2.5062483534100464</v>
      </c>
      <c r="N22">
        <v>-0.9484714883030396</v>
      </c>
      <c r="O22" s="36"/>
      <c r="P22" s="36"/>
      <c r="Q22">
        <v>2.0136136314831674</v>
      </c>
      <c r="R22">
        <v>1.7953883424401282</v>
      </c>
      <c r="S22" s="48"/>
      <c r="T22" s="48"/>
      <c r="U22">
        <v>2.3556927999365147</v>
      </c>
      <c r="V22">
        <v>1.1883932668533816</v>
      </c>
      <c r="W22" s="60"/>
      <c r="X22" s="60"/>
      <c r="Y22">
        <v>9.742750658497972</v>
      </c>
      <c r="Z22">
        <v>-0.19920539874583554</v>
      </c>
      <c r="AA22" s="73"/>
      <c r="AB22" s="73"/>
      <c r="AC22">
        <v>-0.1743604985298588</v>
      </c>
      <c r="AD22">
        <v>1.110339418343574</v>
      </c>
      <c r="AE22" s="85"/>
      <c r="AF22" s="85"/>
      <c r="AG22">
        <v>2.59652668722847</v>
      </c>
      <c r="AH22">
        <v>7.838673830311746</v>
      </c>
      <c r="AI22" s="98"/>
      <c r="AJ22" s="98"/>
      <c r="AK22">
        <v>6.191421628795797</v>
      </c>
      <c r="AL22">
        <v>5.435150122054983</v>
      </c>
      <c r="AM22" s="109"/>
      <c r="AN22" s="109"/>
      <c r="AO22">
        <v>3.4326703750222807</v>
      </c>
      <c r="AP22">
        <v>2.515197105714469</v>
      </c>
      <c r="AQ22" s="119"/>
      <c r="AR22" s="119"/>
      <c r="AS22">
        <v>6.414556357101537</v>
      </c>
      <c r="AT22">
        <v>5.5566981270822</v>
      </c>
      <c r="AU22" s="48"/>
      <c r="AV22" s="48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ht="12.75">
      <c r="A23">
        <v>4.815703581087291</v>
      </c>
      <c r="B23">
        <v>2.8324146872619167</v>
      </c>
      <c r="C23" s="4"/>
      <c r="D23" s="4"/>
      <c r="E23">
        <v>-0.3023661009981877</v>
      </c>
      <c r="F23">
        <v>3.032117803939036</v>
      </c>
      <c r="G23" s="23"/>
      <c r="H23" s="23"/>
      <c r="I23">
        <v>10.096723459952045</v>
      </c>
      <c r="J23">
        <v>5.636244433531829</v>
      </c>
      <c r="K23" s="17"/>
      <c r="L23" s="17"/>
      <c r="M23">
        <v>0.10484639763599257</v>
      </c>
      <c r="N23">
        <v>-0.6776529608061541</v>
      </c>
      <c r="O23" s="36"/>
      <c r="P23" s="36"/>
      <c r="Q23">
        <v>2.4160842910205247</v>
      </c>
      <c r="R23">
        <v>0.49707372353295787</v>
      </c>
      <c r="S23" s="48"/>
      <c r="T23" s="48"/>
      <c r="U23">
        <v>1.0402670977768138</v>
      </c>
      <c r="V23">
        <v>3.3256195163412485</v>
      </c>
      <c r="W23" s="60"/>
      <c r="X23" s="60"/>
      <c r="Y23">
        <v>8.4023145500767</v>
      </c>
      <c r="Z23">
        <v>6.155938688392052</v>
      </c>
      <c r="AA23" s="73"/>
      <c r="AB23" s="73"/>
      <c r="AC23">
        <v>3.8817152967036237</v>
      </c>
      <c r="AD23">
        <v>-0.7122717602243938</v>
      </c>
      <c r="AE23" s="85"/>
      <c r="AF23" s="85"/>
      <c r="AG23">
        <v>1.509922807998373</v>
      </c>
      <c r="AH23">
        <v>2.7417654771590607</v>
      </c>
      <c r="AI23" s="98"/>
      <c r="AJ23" s="98"/>
      <c r="AK23">
        <v>6.488989314061473</v>
      </c>
      <c r="AL23">
        <v>5.8803543667250775</v>
      </c>
      <c r="AM23" s="109"/>
      <c r="AN23" s="109"/>
      <c r="AO23">
        <v>3.581402440121747</v>
      </c>
      <c r="AP23">
        <v>5.918131449908833</v>
      </c>
      <c r="AQ23" s="119"/>
      <c r="AR23" s="119"/>
      <c r="AS23">
        <v>7.015673237817827</v>
      </c>
      <c r="AT23">
        <v>1.3778712425555568</v>
      </c>
      <c r="AU23" s="48"/>
      <c r="AV23" s="48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59" ht="12.75">
      <c r="A24">
        <v>3.4370605893200263</v>
      </c>
      <c r="B24">
        <v>3.812928874438512</v>
      </c>
      <c r="C24" s="4"/>
      <c r="D24" s="4"/>
      <c r="E24">
        <v>1.7233023355467596</v>
      </c>
      <c r="F24">
        <v>1.9488416521358887</v>
      </c>
      <c r="G24" s="23"/>
      <c r="H24" s="23"/>
      <c r="I24">
        <v>0.6995689606410451</v>
      </c>
      <c r="J24">
        <v>6.507108115925803</v>
      </c>
      <c r="K24" s="17"/>
      <c r="L24" s="17"/>
      <c r="M24">
        <v>-0.46387909303011843</v>
      </c>
      <c r="N24">
        <v>-0.12397681530565041</v>
      </c>
      <c r="O24" s="36"/>
      <c r="P24" s="36"/>
      <c r="Q24">
        <v>1.6955030347744469</v>
      </c>
      <c r="R24">
        <v>1.3085234742324245</v>
      </c>
      <c r="S24" s="48"/>
      <c r="T24" s="48"/>
      <c r="U24">
        <v>-2.800139222928556</v>
      </c>
      <c r="V24">
        <v>4.0958864954300225</v>
      </c>
      <c r="W24" s="60"/>
      <c r="X24" s="60"/>
      <c r="Y24">
        <v>8.29772855971969</v>
      </c>
      <c r="Z24">
        <v>8.90859237894183</v>
      </c>
      <c r="AA24" s="73"/>
      <c r="AB24" s="73"/>
      <c r="AC24">
        <v>-2.3354563341476022</v>
      </c>
      <c r="AD24">
        <v>2.059588646258635</v>
      </c>
      <c r="AE24" s="85"/>
      <c r="AF24" s="85"/>
      <c r="AG24">
        <v>4.443556376316701</v>
      </c>
      <c r="AH24">
        <v>1.4914694682112897</v>
      </c>
      <c r="AI24" s="98"/>
      <c r="AJ24" s="98"/>
      <c r="AK24">
        <v>8.071625973866322</v>
      </c>
      <c r="AL24">
        <v>4.025608985018698</v>
      </c>
      <c r="AM24" s="109"/>
      <c r="AN24" s="109"/>
      <c r="AO24">
        <v>6.358760999009246</v>
      </c>
      <c r="AP24" s="119"/>
      <c r="AQ24" s="119"/>
      <c r="AR24" s="119"/>
      <c r="AS24">
        <v>5.893340859672753</v>
      </c>
      <c r="AT24">
        <v>7.5741219941555755</v>
      </c>
      <c r="AU24" s="48"/>
      <c r="AV24" s="48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1:59" ht="12.75">
      <c r="A25">
        <v>3.1099895598599687</v>
      </c>
      <c r="B25">
        <v>1.5089943947969005</v>
      </c>
      <c r="C25" s="4"/>
      <c r="D25" s="4"/>
      <c r="E25">
        <v>4.476208647344902</v>
      </c>
      <c r="F25">
        <v>0.9808582783240127</v>
      </c>
      <c r="G25" s="23"/>
      <c r="H25" s="23"/>
      <c r="I25">
        <v>5.367547079600627</v>
      </c>
      <c r="J25">
        <v>5.295024529146758</v>
      </c>
      <c r="K25" s="17"/>
      <c r="L25" s="17"/>
      <c r="M25">
        <v>-0.277321802667575</v>
      </c>
      <c r="N25">
        <v>1.6569900435541058</v>
      </c>
      <c r="O25" s="36"/>
      <c r="P25" s="36"/>
      <c r="Q25">
        <v>-0.06463436724152438</v>
      </c>
      <c r="R25">
        <v>0.40921241533069397</v>
      </c>
      <c r="S25" s="48"/>
      <c r="T25" s="48"/>
      <c r="U25">
        <v>-1.5434930583083775</v>
      </c>
      <c r="V25">
        <v>-0.13350912442911067</v>
      </c>
      <c r="W25" s="60"/>
      <c r="X25" s="60"/>
      <c r="Y25">
        <v>9.400596466585558</v>
      </c>
      <c r="Z25">
        <v>7.047440620011184</v>
      </c>
      <c r="AA25" s="73"/>
      <c r="AB25" s="73"/>
      <c r="AC25">
        <v>10.564270818978548</v>
      </c>
      <c r="AD25">
        <v>11.5833164545591</v>
      </c>
      <c r="AE25" s="85"/>
      <c r="AF25" s="85"/>
      <c r="AG25">
        <v>2.822597948068869</v>
      </c>
      <c r="AH25">
        <v>4.091014509659726</v>
      </c>
      <c r="AI25" s="98"/>
      <c r="AJ25" s="98"/>
      <c r="AK25">
        <v>5.748045344557613</v>
      </c>
      <c r="AL25">
        <v>3.710136676688853</v>
      </c>
      <c r="AM25" s="109"/>
      <c r="AN25" s="109"/>
      <c r="AO25">
        <v>4.229044886105112</v>
      </c>
      <c r="AP25" s="119"/>
      <c r="AQ25" s="119"/>
      <c r="AR25" s="119"/>
      <c r="AS25">
        <v>4.466964402724988</v>
      </c>
      <c r="AT25">
        <v>2.2054366152297002</v>
      </c>
      <c r="AU25" s="48"/>
      <c r="AV25" s="48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ht="12.75">
      <c r="A26">
        <v>1.198113462422043</v>
      </c>
      <c r="B26">
        <v>3.806408252174151</v>
      </c>
      <c r="C26" s="4"/>
      <c r="D26" s="4"/>
      <c r="E26">
        <v>4.490681209160539</v>
      </c>
      <c r="F26">
        <v>2.7126376218962833</v>
      </c>
      <c r="G26" s="23"/>
      <c r="H26" s="23"/>
      <c r="I26">
        <v>11.700180918211117</v>
      </c>
      <c r="J26">
        <v>2.1312569848814746</v>
      </c>
      <c r="K26" s="17"/>
      <c r="L26" s="17"/>
      <c r="M26">
        <v>2.3121934403490743</v>
      </c>
      <c r="N26">
        <v>-0.4774624085286632</v>
      </c>
      <c r="O26" s="36"/>
      <c r="P26" s="36"/>
      <c r="Q26">
        <v>4.228913050304982</v>
      </c>
      <c r="R26">
        <v>5.227995383289818</v>
      </c>
      <c r="S26" s="48"/>
      <c r="T26" s="48"/>
      <c r="U26">
        <v>1.2774976812565002</v>
      </c>
      <c r="V26">
        <v>-1.36787777794234</v>
      </c>
      <c r="W26" s="60"/>
      <c r="X26" s="60"/>
      <c r="Y26">
        <v>3.835017615111429</v>
      </c>
      <c r="Z26">
        <v>6.2918901928816915</v>
      </c>
      <c r="AA26" s="73"/>
      <c r="AB26" s="73"/>
      <c r="AC26">
        <v>-0.08573933478910467</v>
      </c>
      <c r="AD26">
        <v>3.3722734269729697</v>
      </c>
      <c r="AE26" s="85"/>
      <c r="AF26" s="85"/>
      <c r="AG26">
        <v>1.5490912705339723</v>
      </c>
      <c r="AH26">
        <v>6.714720277860761</v>
      </c>
      <c r="AI26" s="98"/>
      <c r="AJ26" s="98"/>
      <c r="AK26">
        <v>5.575250832703023</v>
      </c>
      <c r="AL26">
        <v>4.170811047658935</v>
      </c>
      <c r="AM26" s="109"/>
      <c r="AN26" s="109"/>
      <c r="AO26">
        <v>4.2198498037207175</v>
      </c>
      <c r="AP26" s="119"/>
      <c r="AQ26" s="119"/>
      <c r="AR26" s="119"/>
      <c r="AS26">
        <v>6.930280780268367</v>
      </c>
      <c r="AT26">
        <v>2.4908769799076254</v>
      </c>
      <c r="AU26" s="48"/>
      <c r="AV26" s="48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ht="12.75">
      <c r="A27">
        <v>2.2857538018142805</v>
      </c>
      <c r="B27">
        <v>2.9764802396384766</v>
      </c>
      <c r="C27" s="4"/>
      <c r="D27" s="4"/>
      <c r="E27">
        <v>0.3147510652590426</v>
      </c>
      <c r="F27">
        <v>1.745204947126331</v>
      </c>
      <c r="G27" s="23"/>
      <c r="H27" s="23"/>
      <c r="I27">
        <v>-3.1696891468018293</v>
      </c>
      <c r="J27">
        <v>5.7322753279149765</v>
      </c>
      <c r="K27" s="17"/>
      <c r="L27" s="17"/>
      <c r="M27">
        <v>-0.32389521645091013</v>
      </c>
      <c r="N27">
        <v>0.8844749572715954</v>
      </c>
      <c r="O27" s="36"/>
      <c r="P27" s="36"/>
      <c r="Q27">
        <v>3.583982835756615</v>
      </c>
      <c r="R27">
        <v>2.8592462935070215</v>
      </c>
      <c r="S27" s="48"/>
      <c r="T27" s="48"/>
      <c r="U27">
        <v>1.8723751736601117</v>
      </c>
      <c r="V27">
        <v>0.24223332072870118</v>
      </c>
      <c r="W27" s="60"/>
      <c r="X27" s="60"/>
      <c r="Y27">
        <v>5.990125405824802</v>
      </c>
      <c r="Z27">
        <v>0.4947844606824212</v>
      </c>
      <c r="AA27" s="73"/>
      <c r="AB27" s="73"/>
      <c r="AC27">
        <v>-0.9800341063586528</v>
      </c>
      <c r="AD27">
        <v>-0.04632182481436753</v>
      </c>
      <c r="AE27" s="85"/>
      <c r="AF27" s="85"/>
      <c r="AG27">
        <v>3.069212370463356</v>
      </c>
      <c r="AH27">
        <v>1.7328630044823514</v>
      </c>
      <c r="AI27" s="98"/>
      <c r="AJ27" s="98"/>
      <c r="AK27">
        <v>7.3107669716817325</v>
      </c>
      <c r="AL27">
        <v>4.971235058890306</v>
      </c>
      <c r="AM27" s="109"/>
      <c r="AN27" s="109"/>
      <c r="AO27">
        <v>3.207236533543619</v>
      </c>
      <c r="AP27" s="119"/>
      <c r="AQ27" s="119"/>
      <c r="AR27" s="119"/>
      <c r="AS27">
        <v>5.665344180358806</v>
      </c>
      <c r="AT27">
        <v>3.9437093871747493</v>
      </c>
      <c r="AU27" s="48"/>
      <c r="AV27" s="48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ht="12.75">
      <c r="A28">
        <v>4.449047704227269</v>
      </c>
      <c r="B28">
        <v>1.8789584222104168</v>
      </c>
      <c r="C28" s="4"/>
      <c r="D28" s="4"/>
      <c r="E28">
        <v>0.9096023232879817</v>
      </c>
      <c r="F28">
        <v>0.2485544266324724</v>
      </c>
      <c r="G28" s="23"/>
      <c r="H28" s="23"/>
      <c r="I28">
        <v>0.8096470689051785</v>
      </c>
      <c r="J28">
        <v>16.927204275503755</v>
      </c>
      <c r="K28" s="17"/>
      <c r="L28" s="17"/>
      <c r="M28">
        <v>4.774964439394535</v>
      </c>
      <c r="N28">
        <v>0.32161188755417225</v>
      </c>
      <c r="O28" s="36"/>
      <c r="P28" s="36"/>
      <c r="Q28">
        <v>0.6198855423135682</v>
      </c>
      <c r="R28">
        <v>1.241820997517061</v>
      </c>
      <c r="S28" s="48"/>
      <c r="T28" s="48"/>
      <c r="U28">
        <v>-0.4632592253998157</v>
      </c>
      <c r="V28">
        <v>-0.23653449008997995</v>
      </c>
      <c r="W28" s="60"/>
      <c r="X28" s="60"/>
      <c r="Y28">
        <v>6.830806044527709</v>
      </c>
      <c r="Z28">
        <v>11.754602953954599</v>
      </c>
      <c r="AA28" s="73"/>
      <c r="AB28" s="73"/>
      <c r="AC28">
        <v>0.30218971409485684</v>
      </c>
      <c r="AD28">
        <v>0.3039969192257559</v>
      </c>
      <c r="AE28" s="85"/>
      <c r="AF28" s="85"/>
      <c r="AG28">
        <v>1.6496273332799318</v>
      </c>
      <c r="AH28">
        <v>-0.30732460548169893</v>
      </c>
      <c r="AI28" s="98"/>
      <c r="AJ28" s="98"/>
      <c r="AK28">
        <v>3.237999047382618</v>
      </c>
      <c r="AL28">
        <v>4.92420817559614</v>
      </c>
      <c r="AM28" s="109"/>
      <c r="AN28" s="109"/>
      <c r="AO28" s="118"/>
      <c r="AP28" s="119"/>
      <c r="AQ28" s="119"/>
      <c r="AR28" s="119"/>
      <c r="AS28">
        <v>5.16955133358133</v>
      </c>
      <c r="AT28">
        <v>1.7280091949651246</v>
      </c>
      <c r="AU28" s="48"/>
      <c r="AV28" s="48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ht="12.75">
      <c r="A29">
        <v>2.997740815160796</v>
      </c>
      <c r="B29">
        <v>2.902400531937019</v>
      </c>
      <c r="C29" s="4"/>
      <c r="D29" s="4"/>
      <c r="E29">
        <v>1.3761001183476766</v>
      </c>
      <c r="F29">
        <v>5.1346631446154785</v>
      </c>
      <c r="G29" s="23"/>
      <c r="H29" s="23"/>
      <c r="I29">
        <v>5.434794281114591</v>
      </c>
      <c r="J29">
        <v>3.646121516936546</v>
      </c>
      <c r="K29" s="17"/>
      <c r="L29" s="17"/>
      <c r="M29">
        <v>-1.9380308428197168</v>
      </c>
      <c r="N29">
        <v>-0.6379056594625585</v>
      </c>
      <c r="O29" s="36"/>
      <c r="P29" s="36"/>
      <c r="Q29">
        <v>1.0626729196374072</v>
      </c>
      <c r="R29">
        <v>2.989145015259419</v>
      </c>
      <c r="S29" s="48"/>
      <c r="T29" s="48"/>
      <c r="U29" s="59"/>
      <c r="V29">
        <v>5.164734036748996</v>
      </c>
      <c r="W29" s="60"/>
      <c r="X29" s="60"/>
      <c r="Y29">
        <v>12.735897653820576</v>
      </c>
      <c r="Z29">
        <v>7.89899040479504</v>
      </c>
      <c r="AA29" s="73"/>
      <c r="AB29" s="73"/>
      <c r="AC29">
        <v>-0.039979245737777</v>
      </c>
      <c r="AD29">
        <v>5.723973256405589</v>
      </c>
      <c r="AE29" s="85"/>
      <c r="AF29" s="85"/>
      <c r="AG29">
        <v>3.7906370875483844</v>
      </c>
      <c r="AH29">
        <v>7.959200068190694</v>
      </c>
      <c r="AI29" s="98"/>
      <c r="AJ29" s="98"/>
      <c r="AK29">
        <v>4.672092089390207</v>
      </c>
      <c r="AL29">
        <v>5.338006643940025</v>
      </c>
      <c r="AM29" s="109"/>
      <c r="AN29" s="109"/>
      <c r="AO29" s="118"/>
      <c r="AP29" s="119"/>
      <c r="AQ29" s="119"/>
      <c r="AR29" s="119"/>
      <c r="AS29">
        <v>5.262738160724984</v>
      </c>
      <c r="AT29">
        <v>6.717965234445728</v>
      </c>
      <c r="AU29" s="48"/>
      <c r="AV29" s="48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ht="12.75">
      <c r="A30">
        <v>1.6798535246634856</v>
      </c>
      <c r="B30">
        <v>0.30476611148333177</v>
      </c>
      <c r="C30" s="4"/>
      <c r="D30" s="4"/>
      <c r="E30">
        <v>1.8595828406498187</v>
      </c>
      <c r="F30">
        <v>3.5359012210552465</v>
      </c>
      <c r="G30" s="23"/>
      <c r="H30" s="23"/>
      <c r="I30">
        <v>5.685423608752899</v>
      </c>
      <c r="J30">
        <v>7.343756703136023</v>
      </c>
      <c r="K30" s="17"/>
      <c r="L30" s="17"/>
      <c r="M30">
        <v>5.115947672794573</v>
      </c>
      <c r="N30">
        <v>6.646038973482792</v>
      </c>
      <c r="O30" s="36"/>
      <c r="P30" s="36"/>
      <c r="Q30">
        <v>4.067173360148445</v>
      </c>
      <c r="R30">
        <v>6.59642218023364</v>
      </c>
      <c r="S30" s="48"/>
      <c r="T30" s="48"/>
      <c r="U30" s="59"/>
      <c r="V30">
        <v>6.884724669158458</v>
      </c>
      <c r="W30" s="60"/>
      <c r="X30" s="60"/>
      <c r="Y30">
        <v>4.385233806297766</v>
      </c>
      <c r="Z30">
        <v>7.0921539443254</v>
      </c>
      <c r="AA30" s="73"/>
      <c r="AB30" s="73"/>
      <c r="AC30">
        <v>5.916352715250104</v>
      </c>
      <c r="AD30">
        <v>-1.3764956838742364</v>
      </c>
      <c r="AE30" s="85"/>
      <c r="AF30" s="85"/>
      <c r="AG30">
        <v>5.0341983609891034</v>
      </c>
      <c r="AH30">
        <v>3.437392499810085</v>
      </c>
      <c r="AI30" s="98"/>
      <c r="AJ30" s="98"/>
      <c r="AK30">
        <v>5.21936955312849</v>
      </c>
      <c r="AL30">
        <v>4.421629479709372</v>
      </c>
      <c r="AM30" s="109"/>
      <c r="AN30" s="109"/>
      <c r="AO30" s="118"/>
      <c r="AP30" s="119"/>
      <c r="AQ30" s="119"/>
      <c r="AR30" s="119"/>
      <c r="AS30">
        <v>2.8406514517497268</v>
      </c>
      <c r="AT30">
        <v>7.790391535098024</v>
      </c>
      <c r="AU30" s="48"/>
      <c r="AV30" s="48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ht="12.75">
      <c r="A31">
        <v>2.7927967342548072</v>
      </c>
      <c r="B31">
        <v>1.8653378295566654</v>
      </c>
      <c r="C31" s="4"/>
      <c r="D31" s="4"/>
      <c r="E31">
        <v>0.7272051503670811</v>
      </c>
      <c r="F31">
        <v>2.719002129395085</v>
      </c>
      <c r="G31" s="23"/>
      <c r="H31" s="23"/>
      <c r="I31">
        <v>0.7842698747990653</v>
      </c>
      <c r="J31">
        <v>7.329740664459678</v>
      </c>
      <c r="K31" s="17"/>
      <c r="L31" s="17"/>
      <c r="M31">
        <v>2.889670334599214</v>
      </c>
      <c r="N31">
        <v>0.9420241485684527</v>
      </c>
      <c r="O31" s="36"/>
      <c r="P31" s="36"/>
      <c r="Q31">
        <v>-0.7642844851361588</v>
      </c>
      <c r="R31">
        <v>3.3876503540672274</v>
      </c>
      <c r="S31" s="48"/>
      <c r="T31" s="48"/>
      <c r="U31" s="59"/>
      <c r="V31">
        <v>3.1203223695920315</v>
      </c>
      <c r="W31" s="60"/>
      <c r="X31" s="60"/>
      <c r="Y31">
        <v>8.164099663682283</v>
      </c>
      <c r="Z31">
        <v>8.024104224899201</v>
      </c>
      <c r="AA31" s="73"/>
      <c r="AB31" s="73"/>
      <c r="AC31">
        <v>-2.2211464925552717</v>
      </c>
      <c r="AD31">
        <v>-1.4093779691422241</v>
      </c>
      <c r="AE31" s="85"/>
      <c r="AF31" s="85"/>
      <c r="AG31">
        <v>4.466527383954963</v>
      </c>
      <c r="AH31">
        <v>4.255319275008515</v>
      </c>
      <c r="AI31" s="98"/>
      <c r="AJ31" s="98"/>
      <c r="AK31">
        <v>3.7765476857428437</v>
      </c>
      <c r="AL31">
        <v>4.595641889097896</v>
      </c>
      <c r="AM31" s="109"/>
      <c r="AN31" s="109"/>
      <c r="AO31" s="118"/>
      <c r="AP31" s="119"/>
      <c r="AQ31" s="119"/>
      <c r="AR31" s="119"/>
      <c r="AS31">
        <v>4.521747816086281</v>
      </c>
      <c r="AT31">
        <v>5.885706584893342</v>
      </c>
      <c r="AU31" s="48"/>
      <c r="AV31" s="48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ht="12.75">
      <c r="A32">
        <v>2.9321720679290593</v>
      </c>
      <c r="B32">
        <v>4.46575666803983</v>
      </c>
      <c r="C32" s="4"/>
      <c r="D32" s="4"/>
      <c r="E32">
        <v>1.4663920806990065</v>
      </c>
      <c r="F32">
        <v>5.13002153840498</v>
      </c>
      <c r="G32" s="23"/>
      <c r="H32" s="23"/>
      <c r="I32">
        <v>5.412492752526305</v>
      </c>
      <c r="J32">
        <v>3.625009386865713</v>
      </c>
      <c r="K32" s="17"/>
      <c r="L32" s="17"/>
      <c r="M32">
        <v>0.5759207563925883</v>
      </c>
      <c r="N32">
        <v>3.9591051336145027</v>
      </c>
      <c r="O32" s="36"/>
      <c r="P32" s="36"/>
      <c r="Q32">
        <v>4.1344610978412675</v>
      </c>
      <c r="R32">
        <v>3.4345672214716614</v>
      </c>
      <c r="S32" s="48"/>
      <c r="T32" s="48"/>
      <c r="U32" s="59"/>
      <c r="V32">
        <v>2.5229714108500048</v>
      </c>
      <c r="W32" s="60"/>
      <c r="X32" s="60"/>
      <c r="Y32">
        <v>6.841941249641241</v>
      </c>
      <c r="Z32">
        <v>11.165681924251839</v>
      </c>
      <c r="AA32" s="73"/>
      <c r="AB32" s="73"/>
      <c r="AC32">
        <v>-4.410986908222549</v>
      </c>
      <c r="AD32">
        <v>2.8028920883087265</v>
      </c>
      <c r="AE32" s="85"/>
      <c r="AF32" s="85"/>
      <c r="AG32">
        <v>6.835545950196684</v>
      </c>
      <c r="AH32">
        <v>1.8293467499199325</v>
      </c>
      <c r="AI32" s="98"/>
      <c r="AJ32" s="98"/>
      <c r="AK32">
        <v>4.870441010393551</v>
      </c>
      <c r="AL32">
        <v>6.4005798268750365</v>
      </c>
      <c r="AM32" s="109"/>
      <c r="AN32" s="109"/>
      <c r="AO32" s="118"/>
      <c r="AP32" s="119"/>
      <c r="AQ32" s="119"/>
      <c r="AR32" s="119"/>
      <c r="AS32">
        <v>8.527103365538641</v>
      </c>
      <c r="AT32">
        <v>7.7264682684181025</v>
      </c>
      <c r="AU32" s="48"/>
      <c r="AV32" s="48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ht="12.75">
      <c r="A33">
        <v>1.5861595632741228</v>
      </c>
      <c r="B33">
        <v>4.02688568404119</v>
      </c>
      <c r="C33" s="4"/>
      <c r="D33" s="4"/>
      <c r="E33">
        <v>1.9321099840519311</v>
      </c>
      <c r="F33">
        <v>3.272802786993998</v>
      </c>
      <c r="G33" s="23"/>
      <c r="H33" s="23"/>
      <c r="I33">
        <v>6.872067348609562</v>
      </c>
      <c r="J33">
        <v>10.458703569980571</v>
      </c>
      <c r="K33" s="17"/>
      <c r="L33" s="17"/>
      <c r="M33">
        <v>3.176679077415611</v>
      </c>
      <c r="N33">
        <v>0.26905271624564175</v>
      </c>
      <c r="O33" s="36"/>
      <c r="P33" s="36"/>
      <c r="Q33">
        <v>-1.9633738323464063</v>
      </c>
      <c r="R33">
        <v>6.146117406284612</v>
      </c>
      <c r="S33" s="48"/>
      <c r="T33" s="48"/>
      <c r="U33" s="59"/>
      <c r="V33">
        <v>5.4469773456512485</v>
      </c>
      <c r="W33" s="60"/>
      <c r="X33" s="60"/>
      <c r="Y33">
        <v>11.108188696690195</v>
      </c>
      <c r="Z33">
        <v>17.80571691393852</v>
      </c>
      <c r="AA33" s="73"/>
      <c r="AB33" s="73"/>
      <c r="AC33">
        <v>0.7383617725659861</v>
      </c>
      <c r="AD33">
        <v>5.318739158607786</v>
      </c>
      <c r="AE33" s="85"/>
      <c r="AF33" s="85"/>
      <c r="AG33">
        <v>3.141403871666989</v>
      </c>
      <c r="AH33">
        <v>4.660981196840294</v>
      </c>
      <c r="AI33" s="98"/>
      <c r="AJ33" s="98"/>
      <c r="AK33">
        <v>2.413728564829216</v>
      </c>
      <c r="AL33">
        <v>5.142517234533079</v>
      </c>
      <c r="AM33" s="109"/>
      <c r="AN33" s="109"/>
      <c r="AO33" s="118"/>
      <c r="AP33" s="119"/>
      <c r="AQ33" s="119"/>
      <c r="AR33" s="119"/>
      <c r="AS33">
        <v>3.8752789820660833</v>
      </c>
      <c r="AT33">
        <v>5.318315870925289</v>
      </c>
      <c r="AU33" s="48"/>
      <c r="AV33" s="48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59" ht="12.75">
      <c r="A34">
        <v>2.5746904460247606</v>
      </c>
      <c r="B34">
        <v>1.0815655362675898</v>
      </c>
      <c r="C34" s="4"/>
      <c r="D34" s="4"/>
      <c r="E34">
        <v>6.990674211108126</v>
      </c>
      <c r="F34">
        <v>3.2054955633771898</v>
      </c>
      <c r="G34" s="23"/>
      <c r="H34" s="23"/>
      <c r="I34">
        <v>5.476109014722169</v>
      </c>
      <c r="J34">
        <v>-2.411089875153266</v>
      </c>
      <c r="K34" s="17"/>
      <c r="L34" s="17"/>
      <c r="M34">
        <v>3.2570235210470857</v>
      </c>
      <c r="N34">
        <v>-0.7675038250483344</v>
      </c>
      <c r="O34" s="36"/>
      <c r="P34" s="36"/>
      <c r="Q34">
        <v>3.1881011379155098</v>
      </c>
      <c r="R34">
        <v>-1.208636368677253</v>
      </c>
      <c r="S34" s="48"/>
      <c r="T34" s="48"/>
      <c r="U34" s="59"/>
      <c r="V34" s="60"/>
      <c r="W34" s="60"/>
      <c r="X34" s="60"/>
      <c r="Y34">
        <v>8.840049404662569</v>
      </c>
      <c r="Z34">
        <v>4.803646141011267</v>
      </c>
      <c r="AA34" s="73"/>
      <c r="AB34" s="73"/>
      <c r="AC34">
        <v>7.250472303386777</v>
      </c>
      <c r="AD34">
        <v>3.601304620130395</v>
      </c>
      <c r="AE34" s="85"/>
      <c r="AF34" s="85"/>
      <c r="AG34">
        <v>4.498095290217316</v>
      </c>
      <c r="AH34">
        <v>7.359006324596703</v>
      </c>
      <c r="AI34" s="98"/>
      <c r="AJ34" s="98"/>
      <c r="AK34">
        <v>5.31847608119715</v>
      </c>
      <c r="AL34">
        <v>3.2967084704592704</v>
      </c>
      <c r="AM34" s="109"/>
      <c r="AN34" s="109"/>
      <c r="AO34" s="118"/>
      <c r="AP34" s="119"/>
      <c r="AQ34" s="119"/>
      <c r="AR34" s="119"/>
      <c r="AS34" s="47"/>
      <c r="AT34">
        <v>4.105497921744245</v>
      </c>
      <c r="AU34" s="48"/>
      <c r="AV34" s="48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</row>
    <row r="35" spans="1:59" ht="12.75">
      <c r="A35">
        <v>2.816033596289344</v>
      </c>
      <c r="B35">
        <v>5.5130229914793745</v>
      </c>
      <c r="C35" s="4"/>
      <c r="D35" s="4"/>
      <c r="E35">
        <v>5.091103122237837</v>
      </c>
      <c r="F35">
        <v>5.056747097312472</v>
      </c>
      <c r="G35" s="23"/>
      <c r="H35" s="23"/>
      <c r="I35">
        <v>12.83914593537338</v>
      </c>
      <c r="J35">
        <v>8.609650518934359</v>
      </c>
      <c r="K35" s="17"/>
      <c r="L35" s="17"/>
      <c r="M35">
        <v>-0.2723641743330518</v>
      </c>
      <c r="N35">
        <v>1.9152534468928935</v>
      </c>
      <c r="O35" s="36"/>
      <c r="P35" s="36"/>
      <c r="Q35">
        <v>0.9902502658078447</v>
      </c>
      <c r="R35">
        <v>1.8566820052787079</v>
      </c>
      <c r="S35" s="48"/>
      <c r="T35" s="48"/>
      <c r="U35" s="59"/>
      <c r="V35" s="60"/>
      <c r="W35" s="60"/>
      <c r="X35" s="60"/>
      <c r="Y35">
        <v>10.363278543573688</v>
      </c>
      <c r="Z35">
        <v>5.240051966905593</v>
      </c>
      <c r="AA35" s="73"/>
      <c r="AB35" s="73"/>
      <c r="AC35">
        <v>1.6838906544231578</v>
      </c>
      <c r="AD35">
        <v>5.6295973990898345</v>
      </c>
      <c r="AE35" s="85"/>
      <c r="AF35" s="85"/>
      <c r="AG35">
        <v>3.0001162253378424</v>
      </c>
      <c r="AH35">
        <v>6.2696226657601075</v>
      </c>
      <c r="AI35" s="98"/>
      <c r="AJ35" s="98"/>
      <c r="AK35">
        <v>4.935083150780701</v>
      </c>
      <c r="AL35">
        <v>4.74701618523577</v>
      </c>
      <c r="AM35" s="109"/>
      <c r="AN35" s="109"/>
      <c r="AO35" s="118"/>
      <c r="AP35" s="119"/>
      <c r="AQ35" s="119"/>
      <c r="AR35" s="119"/>
      <c r="AS35" s="47"/>
      <c r="AT35">
        <v>9.380473741446622</v>
      </c>
      <c r="AU35" s="48"/>
      <c r="AV35" s="48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1:59" ht="12.75">
      <c r="A36">
        <v>6.342833952046931</v>
      </c>
      <c r="B36" s="4"/>
      <c r="C36" s="4"/>
      <c r="D36" s="4"/>
      <c r="E36">
        <v>0.38750939084566194</v>
      </c>
      <c r="F36">
        <v>3.613144628814189</v>
      </c>
      <c r="G36" s="23"/>
      <c r="H36" s="23"/>
      <c r="I36">
        <v>5.626036878908053</v>
      </c>
      <c r="J36">
        <v>3.060061295997002</v>
      </c>
      <c r="K36" s="17"/>
      <c r="L36" s="17"/>
      <c r="M36">
        <v>0.7352786072544404</v>
      </c>
      <c r="N36">
        <v>2.1693479084176945</v>
      </c>
      <c r="O36" s="36"/>
      <c r="P36" s="36"/>
      <c r="Q36">
        <v>-2.153203038993525</v>
      </c>
      <c r="R36">
        <v>3.0319858104907325</v>
      </c>
      <c r="S36" s="48"/>
      <c r="T36" s="48"/>
      <c r="U36" s="59"/>
      <c r="V36" s="60"/>
      <c r="W36" s="60"/>
      <c r="X36" s="60"/>
      <c r="Y36">
        <v>5.793925729941112</v>
      </c>
      <c r="Z36">
        <v>9.96929135704995</v>
      </c>
      <c r="AA36" s="73"/>
      <c r="AB36" s="73"/>
      <c r="AC36">
        <v>2.031441549153533</v>
      </c>
      <c r="AD36">
        <v>5.4418319768927175</v>
      </c>
      <c r="AE36" s="85"/>
      <c r="AF36" s="85"/>
      <c r="AG36">
        <v>2.619913165688922</v>
      </c>
      <c r="AH36">
        <v>4.32114395404933</v>
      </c>
      <c r="AI36" s="98"/>
      <c r="AJ36" s="98"/>
      <c r="AK36">
        <v>2.2542389645648653</v>
      </c>
      <c r="AL36">
        <v>4.598568038234225</v>
      </c>
      <c r="AM36" s="109"/>
      <c r="AN36" s="109"/>
      <c r="AO36" s="118"/>
      <c r="AP36" s="119"/>
      <c r="AQ36" s="119"/>
      <c r="AR36" s="119"/>
      <c r="AS36" s="47"/>
      <c r="AT36" s="48"/>
      <c r="AU36" s="48"/>
      <c r="AV36" s="48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59" ht="12.75">
      <c r="A37">
        <v>4.841857738327235</v>
      </c>
      <c r="B37" s="4"/>
      <c r="C37" s="4"/>
      <c r="D37" s="4"/>
      <c r="E37">
        <v>-0.575874122562527</v>
      </c>
      <c r="F37">
        <v>3.6029488294094336</v>
      </c>
      <c r="G37" s="23"/>
      <c r="H37" s="23"/>
      <c r="I37">
        <v>5.677173263989971</v>
      </c>
      <c r="J37">
        <v>7.0715277744566265</v>
      </c>
      <c r="K37" s="17"/>
      <c r="L37" s="17"/>
      <c r="M37">
        <v>-3.2761532444681505</v>
      </c>
      <c r="N37">
        <v>0.41691288060683274</v>
      </c>
      <c r="O37" s="36"/>
      <c r="P37" s="36"/>
      <c r="Q37">
        <v>0.6571009741164743</v>
      </c>
      <c r="R37">
        <v>0.6418848285069543</v>
      </c>
      <c r="S37" s="48"/>
      <c r="T37" s="48"/>
      <c r="U37" s="59"/>
      <c r="V37" s="60"/>
      <c r="W37" s="60"/>
      <c r="X37" s="60"/>
      <c r="Y37">
        <v>11.304053769473104</v>
      </c>
      <c r="Z37">
        <v>6.645981600525555</v>
      </c>
      <c r="AA37" s="73"/>
      <c r="AB37" s="73"/>
      <c r="AC37">
        <v>-0.05572600963059804</v>
      </c>
      <c r="AD37">
        <v>6.44728666429437</v>
      </c>
      <c r="AE37" s="85"/>
      <c r="AF37" s="85"/>
      <c r="AG37">
        <v>3.099791810598981</v>
      </c>
      <c r="AH37">
        <v>5.362922386458377</v>
      </c>
      <c r="AI37" s="98"/>
      <c r="AJ37" s="98"/>
      <c r="AK37">
        <v>5.450489473628113</v>
      </c>
      <c r="AL37">
        <v>6.924310195388534</v>
      </c>
      <c r="AM37" s="109"/>
      <c r="AN37" s="109"/>
      <c r="AO37" s="118"/>
      <c r="AP37" s="119"/>
      <c r="AQ37" s="119"/>
      <c r="AR37" s="119"/>
      <c r="AS37" s="47"/>
      <c r="AT37" s="48"/>
      <c r="AU37" s="48"/>
      <c r="AV37" s="48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</row>
    <row r="38" spans="1:59" ht="12.75">
      <c r="A38">
        <v>4.493982563260943</v>
      </c>
      <c r="B38" s="4"/>
      <c r="C38" s="4"/>
      <c r="D38" s="4"/>
      <c r="E38">
        <v>3.162926719694224</v>
      </c>
      <c r="F38">
        <v>5.744806214550044</v>
      </c>
      <c r="G38" s="23"/>
      <c r="H38" s="23"/>
      <c r="I38">
        <v>5.547837787758908</v>
      </c>
      <c r="J38">
        <v>4.9691183782269945</v>
      </c>
      <c r="K38" s="17"/>
      <c r="L38" s="17"/>
      <c r="M38">
        <v>5.10524794056546</v>
      </c>
      <c r="N38">
        <v>2.144054633387714</v>
      </c>
      <c r="O38" s="36"/>
      <c r="P38" s="36"/>
      <c r="Q38">
        <v>2.5158033455809345</v>
      </c>
      <c r="R38">
        <v>5.574259115643509</v>
      </c>
      <c r="S38" s="48"/>
      <c r="T38" s="48"/>
      <c r="U38" s="59"/>
      <c r="V38" s="60"/>
      <c r="W38" s="60"/>
      <c r="X38" s="60"/>
      <c r="Y38">
        <v>10.82697409450775</v>
      </c>
      <c r="Z38">
        <v>10.920361171668628</v>
      </c>
      <c r="AA38" s="73"/>
      <c r="AB38" s="73"/>
      <c r="AC38">
        <v>0.36990727898373743</v>
      </c>
      <c r="AD38">
        <v>6.337191771305515</v>
      </c>
      <c r="AE38" s="85"/>
      <c r="AF38" s="85"/>
      <c r="AG38">
        <v>0.9235930560302221</v>
      </c>
      <c r="AH38">
        <v>-0.4663952288217841</v>
      </c>
      <c r="AI38" s="98"/>
      <c r="AJ38" s="98"/>
      <c r="AK38">
        <v>5.8692505884435375</v>
      </c>
      <c r="AL38">
        <v>3.5535841031174638</v>
      </c>
      <c r="AM38" s="109"/>
      <c r="AN38" s="109"/>
      <c r="AO38" s="118"/>
      <c r="AP38" s="119"/>
      <c r="AQ38" s="119"/>
      <c r="AR38" s="119"/>
      <c r="AS38" s="47"/>
      <c r="AT38" s="48"/>
      <c r="AU38" s="48"/>
      <c r="AV38" s="48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59" ht="12.75">
      <c r="A39">
        <v>3.4935860488330945</v>
      </c>
      <c r="B39" s="4"/>
      <c r="C39" s="4"/>
      <c r="D39" s="4"/>
      <c r="E39">
        <v>3.843978293941473</v>
      </c>
      <c r="F39">
        <v>3.683590836969961</v>
      </c>
      <c r="G39" s="23"/>
      <c r="H39" s="23"/>
      <c r="I39">
        <v>11.132462683832273</v>
      </c>
      <c r="J39">
        <v>6.883240502389526</v>
      </c>
      <c r="K39" s="17"/>
      <c r="L39" s="17"/>
      <c r="M39">
        <v>-0.42060433467559055</v>
      </c>
      <c r="N39">
        <v>0.2173959683175779</v>
      </c>
      <c r="O39" s="36"/>
      <c r="P39" s="36"/>
      <c r="Q39">
        <v>3.446865322679514</v>
      </c>
      <c r="R39">
        <v>-0.35913808789118784</v>
      </c>
      <c r="S39" s="48"/>
      <c r="T39" s="48"/>
      <c r="U39" s="59"/>
      <c r="V39" s="60"/>
      <c r="W39" s="60"/>
      <c r="X39" s="60"/>
      <c r="Y39">
        <v>6.766008867126221</v>
      </c>
      <c r="Z39">
        <v>9.53173954054655</v>
      </c>
      <c r="AA39" s="73"/>
      <c r="AB39" s="73"/>
      <c r="AC39">
        <v>0.398310798520106</v>
      </c>
      <c r="AD39">
        <v>-1.754703607733245</v>
      </c>
      <c r="AE39" s="85"/>
      <c r="AF39" s="85"/>
      <c r="AG39">
        <v>1.6930174519424326</v>
      </c>
      <c r="AH39">
        <v>2.7503374647232706</v>
      </c>
      <c r="AI39" s="98"/>
      <c r="AJ39" s="98"/>
      <c r="AK39">
        <v>4.145387323046452</v>
      </c>
      <c r="AL39">
        <v>5.257426104578917</v>
      </c>
      <c r="AM39" s="109"/>
      <c r="AN39" s="109"/>
      <c r="AO39" s="118"/>
      <c r="AP39" s="119"/>
      <c r="AQ39" s="119"/>
      <c r="AR39" s="119"/>
      <c r="AS39" s="47"/>
      <c r="AT39" s="48"/>
      <c r="AU39" s="48"/>
      <c r="AV39" s="48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ht="12.75">
      <c r="A40">
        <v>4.484579115640372</v>
      </c>
      <c r="B40" s="4"/>
      <c r="C40" s="4"/>
      <c r="D40" s="4"/>
      <c r="E40">
        <v>6.489772050469765</v>
      </c>
      <c r="F40">
        <v>3.5676175523054554</v>
      </c>
      <c r="G40" s="23"/>
      <c r="H40" s="23"/>
      <c r="I40" s="16"/>
      <c r="J40">
        <v>7.470623601562693</v>
      </c>
      <c r="K40" s="17"/>
      <c r="L40" s="17"/>
      <c r="M40">
        <v>1.039716210772167</v>
      </c>
      <c r="N40">
        <v>3.3363567399617753</v>
      </c>
      <c r="O40" s="36"/>
      <c r="P40" s="36"/>
      <c r="Q40">
        <v>0.09009438296197891</v>
      </c>
      <c r="R40">
        <v>-1.7855266934144312</v>
      </c>
      <c r="S40" s="48"/>
      <c r="T40" s="48"/>
      <c r="U40" s="59"/>
      <c r="V40" s="60"/>
      <c r="W40" s="60"/>
      <c r="X40" s="60"/>
      <c r="Y40" s="72"/>
      <c r="Z40">
        <v>14.447736018849536</v>
      </c>
      <c r="AA40" s="73"/>
      <c r="AB40" s="73"/>
      <c r="AC40">
        <v>2.778104866994545</v>
      </c>
      <c r="AD40">
        <v>2.307341783304582</v>
      </c>
      <c r="AE40" s="85"/>
      <c r="AF40" s="85"/>
      <c r="AG40">
        <v>3.9980338210065383</v>
      </c>
      <c r="AH40">
        <v>3.282282725896221</v>
      </c>
      <c r="AI40" s="98"/>
      <c r="AJ40" s="98"/>
      <c r="AK40">
        <v>4.464354709238978</v>
      </c>
      <c r="AL40">
        <v>4.5771539468274565</v>
      </c>
      <c r="AM40" s="109"/>
      <c r="AN40" s="109"/>
      <c r="AO40" s="118"/>
      <c r="AP40" s="119"/>
      <c r="AQ40" s="119"/>
      <c r="AR40" s="119"/>
      <c r="AS40" s="47"/>
      <c r="AT40" s="48"/>
      <c r="AU40" s="48"/>
      <c r="AV40" s="48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59" ht="12.75">
      <c r="A41">
        <v>3.3052600732189603</v>
      </c>
      <c r="B41" s="4"/>
      <c r="C41" s="4"/>
      <c r="D41" s="4"/>
      <c r="E41">
        <v>4.376794737351884</v>
      </c>
      <c r="F41">
        <v>7.104781099967658</v>
      </c>
      <c r="G41" s="23"/>
      <c r="H41" s="23"/>
      <c r="I41" s="16"/>
      <c r="J41">
        <v>2.971701657457743</v>
      </c>
      <c r="K41" s="17"/>
      <c r="L41" s="17"/>
      <c r="M41">
        <v>-2.220641378397704</v>
      </c>
      <c r="N41">
        <v>1.2061291545222046</v>
      </c>
      <c r="O41" s="36"/>
      <c r="P41" s="36"/>
      <c r="Q41">
        <v>0.7944243922465829</v>
      </c>
      <c r="R41">
        <v>0.6333932709698273</v>
      </c>
      <c r="S41" s="48"/>
      <c r="T41" s="48"/>
      <c r="U41" s="59"/>
      <c r="V41" s="60"/>
      <c r="W41" s="60"/>
      <c r="X41" s="60"/>
      <c r="Y41" s="72"/>
      <c r="Z41">
        <v>12.984207558259367</v>
      </c>
      <c r="AA41" s="73"/>
      <c r="AB41" s="73"/>
      <c r="AC41">
        <v>5.881114343029912</v>
      </c>
      <c r="AD41">
        <v>4.3810480451582405</v>
      </c>
      <c r="AE41" s="85"/>
      <c r="AF41" s="85"/>
      <c r="AG41">
        <v>1.5486226351989898</v>
      </c>
      <c r="AH41">
        <v>7.466981535591185</v>
      </c>
      <c r="AI41" s="98"/>
      <c r="AJ41" s="98"/>
      <c r="AK41">
        <v>3.4477428956277434</v>
      </c>
      <c r="AL41">
        <v>4.970870188942717</v>
      </c>
      <c r="AM41" s="109"/>
      <c r="AN41" s="109"/>
      <c r="AO41" s="118"/>
      <c r="AP41" s="119"/>
      <c r="AQ41" s="119"/>
      <c r="AR41" s="119"/>
      <c r="AS41" s="47"/>
      <c r="AT41" s="48"/>
      <c r="AU41" s="48"/>
      <c r="AV41" s="48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59" ht="12.75">
      <c r="A42">
        <v>3.030351657187566</v>
      </c>
      <c r="B42" s="4"/>
      <c r="C42" s="4"/>
      <c r="D42" s="4"/>
      <c r="E42">
        <v>1.2165899816929597</v>
      </c>
      <c r="F42">
        <v>3.981243669129617</v>
      </c>
      <c r="G42" s="23"/>
      <c r="H42" s="23"/>
      <c r="I42" s="16"/>
      <c r="J42">
        <v>12.14091579336673</v>
      </c>
      <c r="K42" s="17"/>
      <c r="L42" s="17"/>
      <c r="M42">
        <v>3.0389586057310227</v>
      </c>
      <c r="N42">
        <v>4.901560523646186</v>
      </c>
      <c r="O42" s="36"/>
      <c r="P42" s="36"/>
      <c r="Q42">
        <v>5.568185608048225</v>
      </c>
      <c r="R42">
        <v>1.0992456601674347</v>
      </c>
      <c r="S42" s="48"/>
      <c r="T42" s="48"/>
      <c r="U42" s="59"/>
      <c r="V42" s="60"/>
      <c r="W42" s="60"/>
      <c r="X42" s="60"/>
      <c r="Y42" s="72"/>
      <c r="Z42">
        <v>14.998693648306652</v>
      </c>
      <c r="AA42" s="73"/>
      <c r="AB42" s="73"/>
      <c r="AC42">
        <v>2.126747498952318</v>
      </c>
      <c r="AD42">
        <v>0.030657419071576486</v>
      </c>
      <c r="AE42" s="85"/>
      <c r="AF42" s="85"/>
      <c r="AG42">
        <v>7.544185586483218</v>
      </c>
      <c r="AH42">
        <v>4.928595465363469</v>
      </c>
      <c r="AI42" s="98"/>
      <c r="AJ42" s="98"/>
      <c r="AK42">
        <v>6.956872469640802</v>
      </c>
      <c r="AL42">
        <v>5.183308975717955</v>
      </c>
      <c r="AM42" s="109"/>
      <c r="AN42" s="109"/>
      <c r="AO42" s="118"/>
      <c r="AP42" s="119"/>
      <c r="AQ42" s="119"/>
      <c r="AR42" s="119"/>
      <c r="AS42" s="47"/>
      <c r="AT42" s="48"/>
      <c r="AU42" s="48"/>
      <c r="AV42" s="48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</row>
    <row r="43" spans="1:59" ht="12.75">
      <c r="A43">
        <v>0.5329701555892825</v>
      </c>
      <c r="B43" s="4"/>
      <c r="C43" s="4"/>
      <c r="D43" s="4"/>
      <c r="E43">
        <v>1.1641534057227547</v>
      </c>
      <c r="F43">
        <v>0.49696689731499655</v>
      </c>
      <c r="G43" s="23"/>
      <c r="H43" s="23"/>
      <c r="I43" s="16"/>
      <c r="J43">
        <v>2.502971389418235</v>
      </c>
      <c r="K43" s="17"/>
      <c r="L43" s="17"/>
      <c r="M43">
        <v>-1.4673004958865932</v>
      </c>
      <c r="N43">
        <v>1.8846040984470165</v>
      </c>
      <c r="O43" s="36"/>
      <c r="P43" s="36"/>
      <c r="Q43">
        <v>3.5566762668750016</v>
      </c>
      <c r="R43">
        <v>4.4034642122700465</v>
      </c>
      <c r="S43" s="48"/>
      <c r="T43" s="48"/>
      <c r="U43" s="59"/>
      <c r="V43" s="60"/>
      <c r="W43" s="60"/>
      <c r="X43" s="60"/>
      <c r="Y43" s="72"/>
      <c r="Z43">
        <v>10.482734531036112</v>
      </c>
      <c r="AA43" s="73"/>
      <c r="AB43" s="73"/>
      <c r="AC43">
        <v>2.5403890999237775</v>
      </c>
      <c r="AD43">
        <v>-0.2528268032649066</v>
      </c>
      <c r="AE43" s="85"/>
      <c r="AF43" s="85"/>
      <c r="AG43">
        <v>2.871119426743826</v>
      </c>
      <c r="AH43">
        <v>5.141433141735615</v>
      </c>
      <c r="AI43" s="98"/>
      <c r="AJ43" s="98"/>
      <c r="AK43">
        <v>7.863142321479972</v>
      </c>
      <c r="AL43">
        <v>5.052642397147428</v>
      </c>
      <c r="AM43" s="109"/>
      <c r="AN43" s="109"/>
      <c r="AO43" s="118"/>
      <c r="AP43" s="119"/>
      <c r="AQ43" s="119"/>
      <c r="AR43" s="119"/>
      <c r="AS43" s="47"/>
      <c r="AT43" s="48"/>
      <c r="AU43" s="48"/>
      <c r="AV43" s="48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1:59" ht="12.75">
      <c r="A44">
        <v>4.996274659177288</v>
      </c>
      <c r="B44" s="4"/>
      <c r="C44" s="4"/>
      <c r="D44" s="4"/>
      <c r="E44">
        <v>2.430586124416732</v>
      </c>
      <c r="F44">
        <v>3.265244442643598</v>
      </c>
      <c r="G44" s="23"/>
      <c r="H44" s="23"/>
      <c r="I44" s="16"/>
      <c r="J44">
        <v>3.648673809180764</v>
      </c>
      <c r="K44" s="17"/>
      <c r="L44" s="17"/>
      <c r="M44">
        <v>2.2642053985066015</v>
      </c>
      <c r="N44">
        <v>0.11599154276773316</v>
      </c>
      <c r="O44" s="36"/>
      <c r="P44" s="36"/>
      <c r="Q44" s="47"/>
      <c r="R44">
        <v>2.714419619120599</v>
      </c>
      <c r="S44" s="48"/>
      <c r="T44" s="48"/>
      <c r="U44" s="59"/>
      <c r="V44" s="60"/>
      <c r="W44" s="60"/>
      <c r="X44" s="60"/>
      <c r="Y44" s="72"/>
      <c r="Z44" s="73"/>
      <c r="AA44" s="73"/>
      <c r="AB44" s="73"/>
      <c r="AC44">
        <v>5.19505065716803</v>
      </c>
      <c r="AD44">
        <v>-1.5695888464535528</v>
      </c>
      <c r="AE44" s="85"/>
      <c r="AF44" s="85"/>
      <c r="AG44" s="97"/>
      <c r="AH44">
        <v>3.712621512723854</v>
      </c>
      <c r="AI44" s="98"/>
      <c r="AJ44" s="98"/>
      <c r="AK44">
        <v>3.007603739501792</v>
      </c>
      <c r="AL44">
        <v>3.873655929653614</v>
      </c>
      <c r="AM44" s="109"/>
      <c r="AN44" s="109"/>
      <c r="AO44" s="118"/>
      <c r="AP44" s="119"/>
      <c r="AQ44" s="119"/>
      <c r="AR44" s="119"/>
      <c r="AS44" s="47"/>
      <c r="AT44" s="48"/>
      <c r="AU44" s="48"/>
      <c r="AV44" s="48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1:59" ht="12.75">
      <c r="A45">
        <v>1.4973113896558061</v>
      </c>
      <c r="B45" s="4"/>
      <c r="C45" s="4"/>
      <c r="D45" s="4"/>
      <c r="E45">
        <v>-1.0086527426145042</v>
      </c>
      <c r="F45">
        <v>0.8789986233910896</v>
      </c>
      <c r="G45" s="23"/>
      <c r="H45" s="23"/>
      <c r="I45" s="16"/>
      <c r="J45">
        <v>8.876433359233488</v>
      </c>
      <c r="K45" s="17"/>
      <c r="L45" s="17"/>
      <c r="M45">
        <v>-0.5013217257044744</v>
      </c>
      <c r="N45">
        <v>-1.1320167777768806</v>
      </c>
      <c r="O45" s="36"/>
      <c r="P45" s="36"/>
      <c r="Q45" s="47"/>
      <c r="R45">
        <v>-5.529061128175817</v>
      </c>
      <c r="S45" s="48"/>
      <c r="T45" s="48"/>
      <c r="U45" s="59"/>
      <c r="V45" s="60"/>
      <c r="W45" s="60"/>
      <c r="X45" s="60"/>
      <c r="Y45" s="72"/>
      <c r="Z45" s="73"/>
      <c r="AA45" s="73"/>
      <c r="AB45" s="73"/>
      <c r="AC45">
        <v>-1.7035189517249818</v>
      </c>
      <c r="AD45">
        <v>4.769488753024052</v>
      </c>
      <c r="AE45" s="85"/>
      <c r="AF45" s="85"/>
      <c r="AG45" s="97"/>
      <c r="AH45">
        <v>6.436269379965961</v>
      </c>
      <c r="AI45" s="98"/>
      <c r="AJ45" s="98"/>
      <c r="AK45">
        <v>6.682882261270424</v>
      </c>
      <c r="AL45">
        <v>5.437377086907508</v>
      </c>
      <c r="AM45" s="109"/>
      <c r="AN45" s="109"/>
      <c r="AO45" s="118"/>
      <c r="AP45" s="119"/>
      <c r="AQ45" s="119"/>
      <c r="AR45" s="119"/>
      <c r="AS45" s="47"/>
      <c r="AT45" s="48"/>
      <c r="AU45" s="48"/>
      <c r="AV45" s="48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1:59" ht="12.75">
      <c r="A46">
        <v>3.1127513314713724</v>
      </c>
      <c r="B46" s="4"/>
      <c r="C46" s="4"/>
      <c r="D46" s="4"/>
      <c r="E46" s="22"/>
      <c r="F46">
        <v>4.010749337082961</v>
      </c>
      <c r="G46" s="23"/>
      <c r="H46" s="23"/>
      <c r="I46" s="16"/>
      <c r="J46">
        <v>2.495379218686139</v>
      </c>
      <c r="K46" s="17"/>
      <c r="L46" s="17"/>
      <c r="M46">
        <v>2.773911963532737</v>
      </c>
      <c r="N46">
        <v>1.4886258031736361</v>
      </c>
      <c r="O46" s="36"/>
      <c r="P46" s="36"/>
      <c r="Q46" s="47"/>
      <c r="R46" s="48"/>
      <c r="S46" s="48"/>
      <c r="T46" s="48"/>
      <c r="U46" s="59"/>
      <c r="V46" s="60"/>
      <c r="W46" s="60"/>
      <c r="X46" s="60"/>
      <c r="Y46" s="72"/>
      <c r="Z46" s="73"/>
      <c r="AA46" s="73"/>
      <c r="AB46" s="73"/>
      <c r="AC46">
        <v>5.059902018221328</v>
      </c>
      <c r="AD46">
        <v>2.3800544317935417</v>
      </c>
      <c r="AE46" s="85"/>
      <c r="AF46" s="85"/>
      <c r="AG46" s="97"/>
      <c r="AH46">
        <v>5.886147867178079</v>
      </c>
      <c r="AI46" s="98"/>
      <c r="AJ46" s="98"/>
      <c r="AK46">
        <v>1.415082418429665</v>
      </c>
      <c r="AL46" s="109"/>
      <c r="AM46" s="109"/>
      <c r="AN46" s="109"/>
      <c r="AO46" s="118"/>
      <c r="AP46" s="119"/>
      <c r="AQ46" s="119"/>
      <c r="AR46" s="119"/>
      <c r="AS46" s="47"/>
      <c r="AT46" s="48"/>
      <c r="AU46" s="48"/>
      <c r="AV46" s="48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1:59" ht="12.75">
      <c r="A47">
        <v>3.9737217624206096</v>
      </c>
      <c r="B47" s="4"/>
      <c r="C47" s="4"/>
      <c r="D47" s="4"/>
      <c r="E47" s="22"/>
      <c r="F47">
        <v>1.7257121678245313</v>
      </c>
      <c r="G47" s="23"/>
      <c r="H47" s="23"/>
      <c r="I47" s="16"/>
      <c r="J47">
        <v>4.559766650032543</v>
      </c>
      <c r="K47" s="17"/>
      <c r="L47" s="17"/>
      <c r="M47">
        <v>1.5569299497030442</v>
      </c>
      <c r="N47">
        <v>-0.5946605142555204</v>
      </c>
      <c r="O47" s="36"/>
      <c r="P47" s="36"/>
      <c r="Q47" s="47"/>
      <c r="R47" s="48"/>
      <c r="S47" s="48"/>
      <c r="T47" s="48"/>
      <c r="U47" s="59"/>
      <c r="V47" s="60"/>
      <c r="W47" s="60"/>
      <c r="X47" s="60"/>
      <c r="Y47" s="72"/>
      <c r="Z47" s="73"/>
      <c r="AA47" s="73"/>
      <c r="AB47" s="73"/>
      <c r="AC47">
        <v>5.123148279782617</v>
      </c>
      <c r="AD47">
        <v>-4.19109249378671</v>
      </c>
      <c r="AE47" s="85"/>
      <c r="AF47" s="85"/>
      <c r="AG47" s="97"/>
      <c r="AH47">
        <v>5.240829543955624</v>
      </c>
      <c r="AI47" s="98"/>
      <c r="AJ47" s="98"/>
      <c r="AK47">
        <v>5.9745025403797625</v>
      </c>
      <c r="AL47" s="109"/>
      <c r="AM47" s="109"/>
      <c r="AN47" s="109"/>
      <c r="AO47" s="118"/>
      <c r="AP47" s="119"/>
      <c r="AQ47" s="119"/>
      <c r="AR47" s="119"/>
      <c r="AS47" s="47"/>
      <c r="AT47" s="48"/>
      <c r="AU47" s="48"/>
      <c r="AV47" s="48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1:59" ht="12.75">
      <c r="A48">
        <v>3.7441754860337824</v>
      </c>
      <c r="B48" s="4"/>
      <c r="C48" s="4"/>
      <c r="D48" s="4"/>
      <c r="E48" s="22"/>
      <c r="F48">
        <v>1.8042280837267755</v>
      </c>
      <c r="G48" s="23"/>
      <c r="H48" s="23"/>
      <c r="I48" s="16"/>
      <c r="J48">
        <v>7.3631109868583735</v>
      </c>
      <c r="K48" s="17"/>
      <c r="L48" s="17"/>
      <c r="M48">
        <v>3.1841412404275617</v>
      </c>
      <c r="N48">
        <v>1.540534212833154</v>
      </c>
      <c r="O48" s="36"/>
      <c r="P48" s="36"/>
      <c r="Q48" s="47"/>
      <c r="R48" s="48"/>
      <c r="S48" s="48"/>
      <c r="T48" s="48"/>
      <c r="U48" s="59"/>
      <c r="V48" s="60"/>
      <c r="W48" s="60"/>
      <c r="X48" s="60"/>
      <c r="Y48" s="72"/>
      <c r="Z48" s="73"/>
      <c r="AA48" s="73"/>
      <c r="AB48" s="73"/>
      <c r="AC48">
        <v>2.2413574737962336</v>
      </c>
      <c r="AD48">
        <v>-2.5859015568159522</v>
      </c>
      <c r="AE48" s="85"/>
      <c r="AF48" s="85"/>
      <c r="AG48" s="97"/>
      <c r="AH48">
        <v>2.6594243743340487</v>
      </c>
      <c r="AI48" s="98"/>
      <c r="AJ48" s="98"/>
      <c r="AK48">
        <v>2.532305118915974</v>
      </c>
      <c r="AL48" s="109"/>
      <c r="AM48" s="109"/>
      <c r="AN48" s="109"/>
      <c r="AO48" s="118"/>
      <c r="AP48" s="119"/>
      <c r="AQ48" s="119"/>
      <c r="AR48" s="119"/>
      <c r="AS48" s="47"/>
      <c r="AT48" s="48"/>
      <c r="AU48" s="48"/>
      <c r="AV48" s="48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1:59" ht="12.75">
      <c r="A49">
        <v>2.6980059222551063</v>
      </c>
      <c r="B49" s="4"/>
      <c r="C49" s="4"/>
      <c r="D49" s="4"/>
      <c r="E49" s="22"/>
      <c r="F49">
        <v>3.5888942031466287</v>
      </c>
      <c r="G49" s="23"/>
      <c r="H49" s="23"/>
      <c r="I49" s="16"/>
      <c r="J49" s="17"/>
      <c r="K49" s="17"/>
      <c r="L49" s="17"/>
      <c r="M49">
        <v>5.150657501263777</v>
      </c>
      <c r="N49" s="36"/>
      <c r="O49" s="36"/>
      <c r="P49" s="36"/>
      <c r="Q49" s="47"/>
      <c r="R49" s="48"/>
      <c r="S49" s="48"/>
      <c r="T49" s="48"/>
      <c r="U49" s="59"/>
      <c r="V49" s="60"/>
      <c r="W49" s="60"/>
      <c r="X49" s="60"/>
      <c r="Y49" s="72"/>
      <c r="Z49" s="73"/>
      <c r="AA49" s="73"/>
      <c r="AB49" s="73"/>
      <c r="AC49" s="84"/>
      <c r="AD49">
        <v>0.7024370472634474</v>
      </c>
      <c r="AE49" s="85"/>
      <c r="AF49" s="85"/>
      <c r="AG49" s="97"/>
      <c r="AH49">
        <v>5.020638602919644</v>
      </c>
      <c r="AI49" s="98"/>
      <c r="AJ49" s="98"/>
      <c r="AK49" s="108"/>
      <c r="AL49" s="109"/>
      <c r="AM49" s="109"/>
      <c r="AN49" s="109"/>
      <c r="AO49" s="118"/>
      <c r="AP49" s="119"/>
      <c r="AQ49" s="119"/>
      <c r="AR49" s="119"/>
      <c r="AS49" s="47"/>
      <c r="AT49" s="48"/>
      <c r="AU49" s="48"/>
      <c r="AV49" s="48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</row>
    <row r="50" spans="1:59" ht="12.75">
      <c r="A50">
        <v>5.434680936858058</v>
      </c>
      <c r="B50" s="4"/>
      <c r="C50" s="4"/>
      <c r="D50" s="4"/>
      <c r="E50" s="22"/>
      <c r="F50">
        <v>1.9823890577004932</v>
      </c>
      <c r="G50" s="23"/>
      <c r="H50" s="23"/>
      <c r="I50" s="16"/>
      <c r="J50" s="17"/>
      <c r="K50" s="17"/>
      <c r="L50" s="17"/>
      <c r="M50">
        <v>2.644936465304636</v>
      </c>
      <c r="N50" s="36"/>
      <c r="O50" s="36"/>
      <c r="P50" s="36"/>
      <c r="Q50" s="47"/>
      <c r="R50" s="48"/>
      <c r="S50" s="48"/>
      <c r="T50" s="48"/>
      <c r="U50" s="59"/>
      <c r="V50" s="60"/>
      <c r="W50" s="60"/>
      <c r="X50" s="60"/>
      <c r="Y50" s="72"/>
      <c r="Z50" s="73"/>
      <c r="AA50" s="73"/>
      <c r="AB50" s="73"/>
      <c r="AC50" s="84"/>
      <c r="AD50">
        <v>-1.7071149977738969</v>
      </c>
      <c r="AE50" s="85"/>
      <c r="AF50" s="85"/>
      <c r="AG50" s="97"/>
      <c r="AH50">
        <v>3.2275470610067716</v>
      </c>
      <c r="AI50" s="98"/>
      <c r="AJ50" s="98"/>
      <c r="AK50" s="108"/>
      <c r="AL50" s="109"/>
      <c r="AM50" s="109"/>
      <c r="AN50" s="109"/>
      <c r="AO50" s="118"/>
      <c r="AP50" s="119"/>
      <c r="AQ50" s="119"/>
      <c r="AR50" s="119"/>
      <c r="AS50" s="47"/>
      <c r="AT50" s="48"/>
      <c r="AU50" s="48"/>
      <c r="AV50" s="48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</row>
    <row r="51" spans="1:59" ht="12.75">
      <c r="A51">
        <v>3.4515030013862997</v>
      </c>
      <c r="B51" s="4"/>
      <c r="C51" s="4"/>
      <c r="D51" s="4"/>
      <c r="E51" s="22"/>
      <c r="F51">
        <v>-2.0345572627615183</v>
      </c>
      <c r="G51" s="23"/>
      <c r="H51" s="23"/>
      <c r="I51" s="16"/>
      <c r="J51" s="17"/>
      <c r="K51" s="17"/>
      <c r="L51" s="17"/>
      <c r="M51">
        <v>-0.6582457732918556</v>
      </c>
      <c r="N51" s="36"/>
      <c r="O51" s="36"/>
      <c r="P51" s="36"/>
      <c r="Q51" s="47"/>
      <c r="R51" s="48"/>
      <c r="S51" s="48"/>
      <c r="T51" s="48"/>
      <c r="U51" s="59"/>
      <c r="V51" s="60"/>
      <c r="W51" s="60"/>
      <c r="X51" s="60"/>
      <c r="Y51" s="72"/>
      <c r="Z51" s="73"/>
      <c r="AA51" s="73"/>
      <c r="AB51" s="73"/>
      <c r="AC51" s="84"/>
      <c r="AD51">
        <v>3.754263606194218</v>
      </c>
      <c r="AE51" s="85"/>
      <c r="AF51" s="85"/>
      <c r="AG51" s="97"/>
      <c r="AH51">
        <v>5.995628291903995</v>
      </c>
      <c r="AI51" s="98"/>
      <c r="AJ51" s="98"/>
      <c r="AK51" s="108"/>
      <c r="AL51" s="109"/>
      <c r="AM51" s="109"/>
      <c r="AN51" s="109"/>
      <c r="AO51" s="118"/>
      <c r="AP51" s="119"/>
      <c r="AQ51" s="119"/>
      <c r="AR51" s="119"/>
      <c r="AS51" s="47"/>
      <c r="AT51" s="48"/>
      <c r="AU51" s="48"/>
      <c r="AV51" s="48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1:59" ht="12.75">
      <c r="A52">
        <v>1.579365637851879</v>
      </c>
      <c r="B52" s="4"/>
      <c r="C52" s="4"/>
      <c r="D52" s="4"/>
      <c r="E52" s="22"/>
      <c r="F52">
        <v>3.4803081527730684</v>
      </c>
      <c r="G52" s="23"/>
      <c r="H52" s="23"/>
      <c r="I52" s="16"/>
      <c r="J52" s="17"/>
      <c r="K52" s="17"/>
      <c r="L52" s="17"/>
      <c r="M52" s="35"/>
      <c r="N52" s="36"/>
      <c r="O52" s="36"/>
      <c r="P52" s="36"/>
      <c r="Q52" s="47"/>
      <c r="R52" s="48"/>
      <c r="S52" s="48"/>
      <c r="T52" s="48"/>
      <c r="U52" s="59"/>
      <c r="V52" s="60"/>
      <c r="W52" s="60"/>
      <c r="X52" s="60"/>
      <c r="Y52" s="72"/>
      <c r="Z52" s="73"/>
      <c r="AA52" s="73"/>
      <c r="AB52" s="73"/>
      <c r="AC52" s="84"/>
      <c r="AD52" s="85"/>
      <c r="AE52" s="85"/>
      <c r="AF52" s="85"/>
      <c r="AG52" s="97"/>
      <c r="AH52">
        <v>2.784620867506601</v>
      </c>
      <c r="AI52" s="98"/>
      <c r="AJ52" s="98"/>
      <c r="AK52" s="108"/>
      <c r="AL52" s="109"/>
      <c r="AM52" s="109"/>
      <c r="AN52" s="109"/>
      <c r="AO52" s="118"/>
      <c r="AP52" s="119"/>
      <c r="AQ52" s="119"/>
      <c r="AR52" s="119"/>
      <c r="AS52" s="47"/>
      <c r="AT52" s="48"/>
      <c r="AU52" s="48"/>
      <c r="AV52" s="48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</row>
    <row r="53" spans="1:59" ht="13.5" thickBot="1">
      <c r="A53">
        <v>2.017817754065618</v>
      </c>
      <c r="B53" s="5"/>
      <c r="C53" s="5"/>
      <c r="D53" s="5"/>
      <c r="E53" s="24"/>
      <c r="F53">
        <v>1.2274770435557003</v>
      </c>
      <c r="G53" s="25"/>
      <c r="H53" s="25"/>
      <c r="I53" s="19"/>
      <c r="J53" s="20"/>
      <c r="K53" s="20"/>
      <c r="L53" s="20"/>
      <c r="M53" s="38"/>
      <c r="N53" s="39"/>
      <c r="O53" s="39"/>
      <c r="P53" s="39"/>
      <c r="Q53" s="50"/>
      <c r="R53" s="51"/>
      <c r="S53" s="51"/>
      <c r="T53" s="51"/>
      <c r="U53" s="62"/>
      <c r="V53" s="63"/>
      <c r="W53" s="63"/>
      <c r="X53" s="63"/>
      <c r="Y53" s="75"/>
      <c r="Z53" s="76"/>
      <c r="AA53" s="76"/>
      <c r="AB53" s="76"/>
      <c r="AC53" s="87"/>
      <c r="AD53" s="88"/>
      <c r="AE53" s="88"/>
      <c r="AF53" s="88"/>
      <c r="AG53" s="100"/>
      <c r="AH53">
        <v>2.6425714375101963</v>
      </c>
      <c r="AI53" s="101"/>
      <c r="AJ53" s="101"/>
      <c r="AK53" s="110"/>
      <c r="AL53" s="111"/>
      <c r="AM53" s="111"/>
      <c r="AN53" s="111"/>
      <c r="AO53" s="120"/>
      <c r="AP53" s="121"/>
      <c r="AQ53" s="121"/>
      <c r="AR53" s="121"/>
      <c r="AS53" s="50"/>
      <c r="AT53" s="51"/>
      <c r="AU53" s="51"/>
      <c r="AV53" s="51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</row>
    <row r="54" spans="41:59" ht="12.75"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1:59" ht="12.75">
      <c r="A55" s="125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</row>
    <row r="56" spans="1:59" ht="12.75">
      <c r="A56" s="126"/>
      <c r="C56" s="406"/>
      <c r="D56" s="406"/>
      <c r="E56" s="406"/>
      <c r="F56" s="406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3:59" ht="12.75">
      <c r="C57" s="241"/>
      <c r="D57" s="241"/>
      <c r="E57" s="241"/>
      <c r="F57" s="241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  <row r="58" spans="3:59" ht="12.75">
      <c r="C58" s="241"/>
      <c r="D58" s="241"/>
      <c r="E58" s="241"/>
      <c r="F58" s="241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3:59" ht="12.75">
      <c r="C59" s="241"/>
      <c r="D59" s="241"/>
      <c r="E59" s="241"/>
      <c r="F59" s="241"/>
      <c r="P59">
        <f>STDEV(M4:M51)</f>
        <v>2.5483190182249054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3:59" ht="12.75">
      <c r="C60" s="241"/>
      <c r="D60" s="241"/>
      <c r="E60" s="241"/>
      <c r="F60" s="241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3:59" ht="12.75">
      <c r="C61" s="241"/>
      <c r="D61" s="241"/>
      <c r="E61" s="241"/>
      <c r="F61" s="241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3:59" ht="12.75">
      <c r="C62" s="241"/>
      <c r="D62" s="241"/>
      <c r="E62" s="241"/>
      <c r="F62" s="241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3:59" ht="12.75">
      <c r="C63" s="241"/>
      <c r="D63" s="241"/>
      <c r="E63" s="241"/>
      <c r="F63" s="241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</row>
    <row r="64" spans="3:59" ht="12.75">
      <c r="C64" s="241"/>
      <c r="D64" s="241"/>
      <c r="E64" s="241"/>
      <c r="F64" s="241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</row>
    <row r="65" spans="3:59" ht="12.75">
      <c r="C65" s="241"/>
      <c r="D65" s="241"/>
      <c r="E65" s="241"/>
      <c r="F65" s="24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</row>
    <row r="66" spans="3:59" ht="12.75">
      <c r="C66" s="241"/>
      <c r="D66" s="241"/>
      <c r="E66" s="241"/>
      <c r="F66" s="24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3:59" ht="12.75">
      <c r="C67" s="241"/>
      <c r="D67" s="241"/>
      <c r="E67" s="241"/>
      <c r="F67" s="241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3:59" ht="12.75">
      <c r="C68" s="241"/>
      <c r="D68" s="241"/>
      <c r="E68" s="241"/>
      <c r="F68" s="241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3:59" ht="12.75">
      <c r="C69" s="241"/>
      <c r="D69" s="241"/>
      <c r="E69" s="241"/>
      <c r="F69" s="241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3:59" ht="12.75">
      <c r="C70" s="241"/>
      <c r="D70" s="241"/>
      <c r="E70" s="241"/>
      <c r="F70" s="241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41:59" ht="12.75"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41:59" ht="12.75"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41:59" ht="12.75"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41:59" ht="12.75"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41:59" ht="12.75"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41:59" ht="12.75"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41:59" ht="12.75"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41:59" ht="12.75"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41:59" ht="12.75"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41:59" ht="12.75"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41:59" ht="12.75"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41:59" ht="12.75"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41:59" ht="12.75"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41:59" ht="12.75"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41:59" ht="12.75"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</row>
    <row r="86" spans="41:59" ht="12.75"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</row>
    <row r="87" spans="41:59" ht="12.75"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  <row r="88" spans="41:59" ht="12.75"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41:59" ht="12.75"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</row>
    <row r="90" spans="41:59" ht="12.75"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</row>
    <row r="91" spans="41:59" ht="12.75"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</row>
    <row r="92" spans="41:59" ht="12.75"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</row>
    <row r="93" spans="41:59" ht="12.75"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</row>
    <row r="94" spans="41:59" ht="12.75"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</row>
    <row r="95" spans="41:59" ht="12.75"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41:59" ht="12.75"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</row>
    <row r="97" spans="41:59" ht="12.75"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41:59" ht="12.75"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41:59" ht="12.75"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</row>
    <row r="100" spans="41:59" ht="12.75"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41:59" ht="12.75"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</row>
    <row r="102" spans="41:59" ht="12.75"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</row>
    <row r="103" spans="41:59" ht="12.75"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</row>
    <row r="104" spans="41:59" ht="12.75"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</row>
    <row r="105" spans="41:59" ht="12.75"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</row>
    <row r="106" spans="41:59" ht="12.75"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</row>
    <row r="107" spans="41:59" ht="12.75"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</row>
    <row r="108" spans="41:59" ht="12.75"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</row>
    <row r="109" spans="41:59" ht="12.75"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</row>
    <row r="110" spans="41:59" ht="12.75"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</row>
    <row r="111" spans="41:59" ht="12.75"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</row>
    <row r="112" spans="41:59" ht="12.75"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</row>
    <row r="113" spans="41:59" ht="12.75"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</row>
    <row r="114" spans="41:59" ht="12.75"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</row>
    <row r="115" spans="41:59" ht="12.75"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</row>
    <row r="116" spans="41:59" ht="12.75"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</row>
    <row r="117" spans="41:59" ht="12.75"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</row>
    <row r="118" spans="41:59" ht="12.75"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</row>
    <row r="119" spans="41:59" ht="12.75"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</row>
    <row r="120" spans="41:59" ht="12.75"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</row>
    <row r="121" spans="41:59" ht="12.75"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</row>
    <row r="122" spans="41:59" ht="12.75"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</row>
    <row r="123" spans="41:59" ht="12.75"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</row>
    <row r="124" spans="41:59" ht="12.75"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</row>
    <row r="125" spans="41:59" ht="12.75"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</row>
    <row r="126" spans="41:59" ht="12.75"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</row>
    <row r="127" spans="41:59" ht="12.75"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</row>
    <row r="128" spans="41:59" ht="12.75"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</row>
    <row r="129" spans="41:59" ht="12.75"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</row>
    <row r="130" spans="41:59" ht="12.75"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</row>
    <row r="131" spans="41:59" ht="12.75"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</row>
    <row r="132" spans="41:59" ht="12.75"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</row>
    <row r="133" spans="41:59" ht="12.75"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</row>
    <row r="134" spans="41:59" ht="12.75"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</row>
    <row r="135" spans="41:59" ht="12.75"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</row>
    <row r="136" spans="41:59" ht="12.75"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</row>
    <row r="137" spans="41:59" ht="12.75"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</row>
    <row r="138" spans="41:59" ht="12.75"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</row>
    <row r="139" spans="41:59" ht="12.75"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</row>
    <row r="140" spans="41:59" ht="12.75"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</row>
    <row r="141" spans="41:59" ht="12.75"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</row>
    <row r="142" spans="41:59" ht="12.75"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</row>
    <row r="143" spans="41:59" ht="12.75"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</row>
    <row r="144" spans="41:59" ht="12.75"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</row>
    <row r="145" spans="41:59" ht="12.75"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</row>
    <row r="146" spans="41:59" ht="12.75"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</row>
    <row r="147" spans="41:59" ht="12.75"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</row>
    <row r="148" spans="41:59" ht="12.75"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</row>
    <row r="149" spans="41:59" ht="12.75"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</row>
    <row r="150" spans="41:59" ht="12.75"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</row>
    <row r="151" spans="41:59" ht="12.75"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</row>
    <row r="152" spans="41:59" ht="12.75"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54"/>
  <sheetViews>
    <sheetView workbookViewId="0" topLeftCell="AK1">
      <selection activeCell="G14" sqref="G14"/>
    </sheetView>
  </sheetViews>
  <sheetFormatPr defaultColWidth="9.140625" defaultRowHeight="12.75"/>
  <sheetData>
    <row r="1" spans="1:59" s="9" customFormat="1" ht="15.75">
      <c r="A1" s="6" t="s">
        <v>19</v>
      </c>
      <c r="B1" s="7"/>
      <c r="C1" s="7"/>
      <c r="D1" s="123"/>
      <c r="E1" s="6" t="s">
        <v>18</v>
      </c>
      <c r="F1" s="7"/>
      <c r="G1" s="7"/>
      <c r="H1" s="123"/>
      <c r="I1" s="6" t="s">
        <v>16</v>
      </c>
      <c r="J1" s="7"/>
      <c r="K1" s="7"/>
      <c r="L1" s="123"/>
      <c r="M1" s="6" t="s">
        <v>17</v>
      </c>
      <c r="N1" s="7"/>
      <c r="O1" s="7"/>
      <c r="P1" s="123"/>
      <c r="Q1" s="6" t="s">
        <v>15</v>
      </c>
      <c r="R1" s="7"/>
      <c r="S1" s="7"/>
      <c r="T1" s="123"/>
      <c r="U1" s="6" t="s">
        <v>14</v>
      </c>
      <c r="V1" s="7"/>
      <c r="W1" s="7"/>
      <c r="X1" s="123"/>
      <c r="Y1" s="6" t="s">
        <v>13</v>
      </c>
      <c r="Z1" s="7"/>
      <c r="AA1" s="7"/>
      <c r="AB1" s="123"/>
      <c r="AC1" s="6" t="s">
        <v>12</v>
      </c>
      <c r="AD1" s="7"/>
      <c r="AE1" s="7"/>
      <c r="AF1" s="123"/>
      <c r="AG1" s="6" t="s">
        <v>11</v>
      </c>
      <c r="AH1" s="7"/>
      <c r="AI1" s="7"/>
      <c r="AJ1" s="123"/>
      <c r="AK1" s="6" t="s">
        <v>10</v>
      </c>
      <c r="AL1" s="7"/>
      <c r="AM1" s="7"/>
      <c r="AN1" s="123"/>
      <c r="AO1" s="6" t="s">
        <v>9</v>
      </c>
      <c r="AP1" s="7"/>
      <c r="AQ1" s="7"/>
      <c r="AR1" s="123"/>
      <c r="AS1" s="6" t="s">
        <v>8</v>
      </c>
      <c r="AT1" s="7"/>
      <c r="AU1" s="7"/>
      <c r="AV1" s="123"/>
      <c r="AW1" s="8"/>
      <c r="BB1" s="8"/>
      <c r="BG1" s="8"/>
    </row>
    <row r="2" spans="1:48" s="203" customFormat="1" ht="16.5" thickBot="1">
      <c r="A2" s="200" t="s">
        <v>21</v>
      </c>
      <c r="B2" s="200"/>
      <c r="C2" s="200" t="s">
        <v>20</v>
      </c>
      <c r="D2" s="201"/>
      <c r="E2" s="202" t="s">
        <v>22</v>
      </c>
      <c r="F2" s="200"/>
      <c r="G2" s="200" t="s">
        <v>23</v>
      </c>
      <c r="H2" s="201"/>
      <c r="I2" s="202" t="s">
        <v>24</v>
      </c>
      <c r="J2" s="200"/>
      <c r="K2" s="200" t="s">
        <v>25</v>
      </c>
      <c r="L2" s="201"/>
      <c r="M2" s="202" t="s">
        <v>26</v>
      </c>
      <c r="N2" s="200"/>
      <c r="O2" s="200" t="s">
        <v>183</v>
      </c>
      <c r="P2" s="201"/>
      <c r="Q2" s="202" t="s">
        <v>27</v>
      </c>
      <c r="R2" s="200"/>
      <c r="S2" s="200" t="s">
        <v>28</v>
      </c>
      <c r="T2" s="201"/>
      <c r="U2" s="202" t="s">
        <v>29</v>
      </c>
      <c r="V2" s="200"/>
      <c r="W2" s="200" t="s">
        <v>30</v>
      </c>
      <c r="X2" s="201"/>
      <c r="Y2" s="202" t="s">
        <v>31</v>
      </c>
      <c r="Z2" s="200"/>
      <c r="AA2" s="200" t="s">
        <v>32</v>
      </c>
      <c r="AB2" s="201"/>
      <c r="AC2" s="202" t="s">
        <v>33</v>
      </c>
      <c r="AD2" s="200"/>
      <c r="AE2" s="200" t="s">
        <v>34</v>
      </c>
      <c r="AF2" s="201"/>
      <c r="AG2" s="202" t="s">
        <v>35</v>
      </c>
      <c r="AH2" s="200"/>
      <c r="AI2" s="200" t="s">
        <v>36</v>
      </c>
      <c r="AJ2" s="201"/>
      <c r="AK2" s="202" t="s">
        <v>37</v>
      </c>
      <c r="AL2" s="200"/>
      <c r="AM2" s="200" t="s">
        <v>38</v>
      </c>
      <c r="AN2" s="201"/>
      <c r="AO2" s="202" t="s">
        <v>39</v>
      </c>
      <c r="AP2" s="200"/>
      <c r="AQ2" s="200" t="s">
        <v>40</v>
      </c>
      <c r="AR2" s="201"/>
      <c r="AS2" s="202" t="s">
        <v>29</v>
      </c>
      <c r="AT2" s="200"/>
      <c r="AU2" s="200" t="s">
        <v>41</v>
      </c>
      <c r="AV2" s="201"/>
    </row>
    <row r="3" spans="1:59" s="9" customFormat="1" ht="16.5" thickBot="1">
      <c r="A3" s="175" t="s">
        <v>6</v>
      </c>
      <c r="B3" s="163"/>
      <c r="C3" s="176" t="s">
        <v>7</v>
      </c>
      <c r="D3" s="177"/>
      <c r="E3" s="175" t="s">
        <v>6</v>
      </c>
      <c r="F3" s="163"/>
      <c r="G3" s="176" t="s">
        <v>7</v>
      </c>
      <c r="H3" s="177"/>
      <c r="I3" s="175" t="s">
        <v>6</v>
      </c>
      <c r="J3" s="163"/>
      <c r="K3" s="176" t="s">
        <v>7</v>
      </c>
      <c r="L3" s="177"/>
      <c r="M3" s="198" t="s">
        <v>6</v>
      </c>
      <c r="N3" s="199"/>
      <c r="O3" s="196" t="s">
        <v>7</v>
      </c>
      <c r="P3" s="197"/>
      <c r="Q3" s="198" t="s">
        <v>6</v>
      </c>
      <c r="R3" s="199"/>
      <c r="S3" s="196" t="s">
        <v>7</v>
      </c>
      <c r="T3" s="197"/>
      <c r="U3" s="198" t="s">
        <v>6</v>
      </c>
      <c r="V3" s="199"/>
      <c r="W3" s="196" t="s">
        <v>7</v>
      </c>
      <c r="X3" s="197"/>
      <c r="Y3" s="198" t="s">
        <v>6</v>
      </c>
      <c r="Z3" s="199"/>
      <c r="AA3" s="196" t="s">
        <v>7</v>
      </c>
      <c r="AB3" s="197"/>
      <c r="AC3" s="198" t="s">
        <v>6</v>
      </c>
      <c r="AD3" s="199"/>
      <c r="AE3" s="196" t="s">
        <v>7</v>
      </c>
      <c r="AF3" s="197"/>
      <c r="AG3" s="198" t="s">
        <v>6</v>
      </c>
      <c r="AH3" s="199"/>
      <c r="AI3" s="196" t="s">
        <v>7</v>
      </c>
      <c r="AJ3" s="197"/>
      <c r="AK3" s="198" t="s">
        <v>6</v>
      </c>
      <c r="AL3" s="199"/>
      <c r="AM3" s="196" t="s">
        <v>7</v>
      </c>
      <c r="AN3" s="197"/>
      <c r="AO3" s="198" t="s">
        <v>6</v>
      </c>
      <c r="AP3" s="199"/>
      <c r="AQ3" s="196" t="s">
        <v>7</v>
      </c>
      <c r="AR3" s="197"/>
      <c r="AS3" s="198" t="s">
        <v>6</v>
      </c>
      <c r="AT3" s="199"/>
      <c r="AU3" s="196" t="s">
        <v>7</v>
      </c>
      <c r="AV3" s="197"/>
      <c r="AW3" s="8"/>
      <c r="BB3" s="8"/>
      <c r="BG3" s="8"/>
    </row>
    <row r="4" spans="1:103" ht="13.5" thickBot="1">
      <c r="A4" s="161" t="s">
        <v>0</v>
      </c>
      <c r="B4" s="162" t="s">
        <v>1</v>
      </c>
      <c r="C4" s="161" t="s">
        <v>0</v>
      </c>
      <c r="D4" s="162" t="s">
        <v>1</v>
      </c>
      <c r="E4" s="164" t="s">
        <v>0</v>
      </c>
      <c r="F4" s="165" t="s">
        <v>1</v>
      </c>
      <c r="G4" s="161" t="s">
        <v>0</v>
      </c>
      <c r="H4" s="162" t="s">
        <v>1</v>
      </c>
      <c r="I4" s="26" t="s">
        <v>0</v>
      </c>
      <c r="J4" s="27" t="s">
        <v>1</v>
      </c>
      <c r="K4" s="161" t="s">
        <v>0</v>
      </c>
      <c r="L4" s="162" t="s">
        <v>1</v>
      </c>
      <c r="M4" s="26" t="s">
        <v>0</v>
      </c>
      <c r="N4" s="27" t="s">
        <v>1</v>
      </c>
      <c r="O4" s="161" t="s">
        <v>0</v>
      </c>
      <c r="P4" s="162" t="s">
        <v>1</v>
      </c>
      <c r="Q4" s="145" t="s">
        <v>0</v>
      </c>
      <c r="R4" s="145" t="s">
        <v>1</v>
      </c>
      <c r="S4" s="161" t="s">
        <v>0</v>
      </c>
      <c r="T4" s="162" t="s">
        <v>1</v>
      </c>
      <c r="U4" s="153" t="s">
        <v>0</v>
      </c>
      <c r="V4" s="154" t="s">
        <v>1</v>
      </c>
      <c r="W4" s="127" t="s">
        <v>0</v>
      </c>
      <c r="X4" s="174" t="s">
        <v>1</v>
      </c>
      <c r="Y4" s="169" t="s">
        <v>0</v>
      </c>
      <c r="Z4" s="169" t="s">
        <v>1</v>
      </c>
      <c r="AA4" s="127" t="s">
        <v>0</v>
      </c>
      <c r="AB4" s="174" t="s">
        <v>1</v>
      </c>
      <c r="AC4" s="170" t="s">
        <v>0</v>
      </c>
      <c r="AD4" s="170" t="s">
        <v>1</v>
      </c>
      <c r="AE4" s="127" t="s">
        <v>0</v>
      </c>
      <c r="AF4" s="174" t="s">
        <v>1</v>
      </c>
      <c r="AG4" s="171" t="s">
        <v>0</v>
      </c>
      <c r="AH4" s="171" t="s">
        <v>1</v>
      </c>
      <c r="AI4" s="127" t="s">
        <v>0</v>
      </c>
      <c r="AJ4" s="174" t="s">
        <v>1</v>
      </c>
      <c r="AK4" s="172" t="s">
        <v>0</v>
      </c>
      <c r="AL4" s="172" t="s">
        <v>1</v>
      </c>
      <c r="AM4" s="127" t="s">
        <v>0</v>
      </c>
      <c r="AN4" s="174" t="s">
        <v>1</v>
      </c>
      <c r="AO4" s="173" t="s">
        <v>0</v>
      </c>
      <c r="AP4" s="173" t="s">
        <v>1</v>
      </c>
      <c r="AQ4" s="127" t="s">
        <v>0</v>
      </c>
      <c r="AR4" s="174" t="s">
        <v>1</v>
      </c>
      <c r="AS4" s="145" t="s">
        <v>0</v>
      </c>
      <c r="AT4" s="145" t="s">
        <v>1</v>
      </c>
      <c r="AU4" s="127" t="s">
        <v>0</v>
      </c>
      <c r="AV4" s="174" t="s">
        <v>1</v>
      </c>
      <c r="AW4" s="1"/>
      <c r="AX4" s="1"/>
      <c r="AY4" s="3"/>
      <c r="AZ4" s="3"/>
      <c r="BA4" s="2"/>
      <c r="BB4" s="1"/>
      <c r="BC4" s="1"/>
      <c r="BD4" s="3"/>
      <c r="BE4" s="3"/>
      <c r="BF4" s="2"/>
      <c r="BG4" s="1"/>
      <c r="BH4" s="1"/>
      <c r="BI4" s="3"/>
      <c r="BJ4" s="3"/>
      <c r="BK4" s="2"/>
      <c r="BL4" s="1"/>
      <c r="BM4" s="1"/>
      <c r="BN4" s="3"/>
      <c r="BO4" s="3"/>
      <c r="BP4" s="2"/>
      <c r="BQ4" s="1"/>
      <c r="BR4" s="1"/>
      <c r="BS4" s="3"/>
      <c r="BT4" s="3"/>
      <c r="BU4" s="2"/>
      <c r="BV4" s="1"/>
      <c r="BW4" s="1"/>
      <c r="BX4" s="3"/>
      <c r="BY4" s="3"/>
      <c r="BZ4" s="2"/>
      <c r="CA4" s="1"/>
      <c r="CB4" s="1"/>
      <c r="CC4" s="3"/>
      <c r="CD4" s="3"/>
      <c r="CE4" s="2"/>
      <c r="CF4" s="1"/>
      <c r="CG4" s="1"/>
      <c r="CH4" s="3"/>
      <c r="CI4" s="3"/>
      <c r="CJ4" s="2"/>
      <c r="CK4" s="1"/>
      <c r="CL4" s="1"/>
      <c r="CM4" s="3"/>
      <c r="CN4" s="3"/>
      <c r="CO4" s="2"/>
      <c r="CP4" s="1"/>
      <c r="CQ4" s="1"/>
      <c r="CR4" s="3"/>
      <c r="CS4" s="3"/>
      <c r="CT4" s="2"/>
      <c r="CU4" s="1"/>
      <c r="CV4" s="1"/>
      <c r="CW4" s="3"/>
      <c r="CX4" s="3"/>
      <c r="CY4" s="2"/>
    </row>
    <row r="5" spans="1:103" s="144" customFormat="1" ht="13.5" thickBot="1">
      <c r="A5" s="127">
        <v>50</v>
      </c>
      <c r="B5" s="128">
        <v>32</v>
      </c>
      <c r="C5" s="128">
        <v>40</v>
      </c>
      <c r="D5" s="130">
        <v>28</v>
      </c>
      <c r="E5" s="131">
        <v>42</v>
      </c>
      <c r="F5" s="132">
        <v>50</v>
      </c>
      <c r="G5" s="132">
        <v>36</v>
      </c>
      <c r="H5" s="134">
        <v>35</v>
      </c>
      <c r="I5" s="147">
        <v>36</v>
      </c>
      <c r="J5" s="148">
        <v>45</v>
      </c>
      <c r="K5" s="148">
        <v>42</v>
      </c>
      <c r="L5" s="149">
        <v>40</v>
      </c>
      <c r="M5" s="150">
        <v>48</v>
      </c>
      <c r="N5" s="151">
        <v>45</v>
      </c>
      <c r="O5" s="151">
        <v>50</v>
      </c>
      <c r="P5" s="152">
        <v>45</v>
      </c>
      <c r="Q5" s="158">
        <v>40</v>
      </c>
      <c r="R5" s="159">
        <v>42</v>
      </c>
      <c r="S5" s="159">
        <v>34</v>
      </c>
      <c r="T5" s="160">
        <v>26</v>
      </c>
      <c r="U5" s="166">
        <v>25</v>
      </c>
      <c r="V5" s="167">
        <v>30</v>
      </c>
      <c r="W5" s="167">
        <v>24</v>
      </c>
      <c r="X5" s="168">
        <v>22</v>
      </c>
      <c r="Y5" s="67">
        <v>36</v>
      </c>
      <c r="Z5" s="67">
        <v>40</v>
      </c>
      <c r="AA5" s="67">
        <v>38</v>
      </c>
      <c r="AB5" s="68">
        <v>32</v>
      </c>
      <c r="AC5" s="155">
        <v>45</v>
      </c>
      <c r="AD5" s="156">
        <v>48</v>
      </c>
      <c r="AE5" s="156">
        <v>40</v>
      </c>
      <c r="AF5" s="157">
        <v>44</v>
      </c>
      <c r="AG5" s="92">
        <v>40</v>
      </c>
      <c r="AH5" s="92">
        <v>50</v>
      </c>
      <c r="AI5" s="92">
        <v>50</v>
      </c>
      <c r="AJ5" s="93">
        <v>46</v>
      </c>
      <c r="AK5" s="150">
        <v>45</v>
      </c>
      <c r="AL5" s="151">
        <v>42</v>
      </c>
      <c r="AM5" s="151">
        <v>40</v>
      </c>
      <c r="AN5" s="152">
        <v>44</v>
      </c>
      <c r="AO5" s="114">
        <v>24</v>
      </c>
      <c r="AP5" s="114">
        <v>20</v>
      </c>
      <c r="AQ5" s="114">
        <v>28</v>
      </c>
      <c r="AR5" s="115">
        <v>30</v>
      </c>
      <c r="AS5" s="158">
        <v>30</v>
      </c>
      <c r="AT5" s="159">
        <v>32</v>
      </c>
      <c r="AU5" s="159">
        <v>24</v>
      </c>
      <c r="AV5" s="160">
        <v>26</v>
      </c>
      <c r="AW5" s="1"/>
      <c r="AX5" s="1"/>
      <c r="AY5" s="143"/>
      <c r="AZ5" s="143"/>
      <c r="BA5" s="2"/>
      <c r="BB5" s="1"/>
      <c r="BC5" s="1"/>
      <c r="BD5" s="143"/>
      <c r="BE5" s="143"/>
      <c r="BF5" s="2"/>
      <c r="BG5" s="1"/>
      <c r="BH5" s="1"/>
      <c r="BI5" s="143"/>
      <c r="BJ5" s="143"/>
      <c r="BK5" s="2"/>
      <c r="BL5" s="1"/>
      <c r="BM5" s="1"/>
      <c r="BN5" s="143"/>
      <c r="BO5" s="143"/>
      <c r="BP5" s="2"/>
      <c r="BQ5" s="1"/>
      <c r="BR5" s="1"/>
      <c r="BS5" s="143"/>
      <c r="BT5" s="143"/>
      <c r="BU5" s="2"/>
      <c r="BV5" s="1"/>
      <c r="BW5" s="1"/>
      <c r="BX5" s="143"/>
      <c r="BY5" s="143"/>
      <c r="BZ5" s="2"/>
      <c r="CA5" s="1"/>
      <c r="CB5" s="1"/>
      <c r="CC5" s="143"/>
      <c r="CD5" s="143"/>
      <c r="CE5" s="2"/>
      <c r="CF5" s="1"/>
      <c r="CG5" s="1"/>
      <c r="CH5" s="143"/>
      <c r="CI5" s="143"/>
      <c r="CJ5" s="2"/>
      <c r="CK5" s="1"/>
      <c r="CL5" s="1"/>
      <c r="CM5" s="143"/>
      <c r="CN5" s="143"/>
      <c r="CO5" s="2"/>
      <c r="CP5" s="1"/>
      <c r="CQ5" s="1"/>
      <c r="CR5" s="143"/>
      <c r="CS5" s="143"/>
      <c r="CT5" s="2"/>
      <c r="CU5" s="1"/>
      <c r="CV5" s="1"/>
      <c r="CW5" s="143"/>
      <c r="CX5" s="143"/>
      <c r="CY5" s="2"/>
    </row>
    <row r="6" spans="1:59" ht="12.75">
      <c r="A6" s="195">
        <v>3.3777295094332658</v>
      </c>
      <c r="B6" s="195">
        <v>6.715082124873879</v>
      </c>
      <c r="C6" s="410">
        <v>0.36742813891032666</v>
      </c>
      <c r="D6" s="411">
        <v>5.944081965726218</v>
      </c>
      <c r="E6" s="192">
        <v>2.328680892176635</v>
      </c>
      <c r="F6" s="193">
        <v>-1.3815171738970093</v>
      </c>
      <c r="G6" s="192">
        <v>3.2847971927622</v>
      </c>
      <c r="H6" s="194">
        <v>4.095693244224094</v>
      </c>
      <c r="I6" s="191">
        <v>0.1196866317783134</v>
      </c>
      <c r="J6" s="29">
        <v>0.09530752524151476</v>
      </c>
      <c r="K6" s="191">
        <v>4.075511668206309</v>
      </c>
      <c r="L6" s="30">
        <v>2.729374484458822</v>
      </c>
      <c r="M6" s="190">
        <v>3.699767840866116</v>
      </c>
      <c r="N6" s="190">
        <v>2.809455519221956</v>
      </c>
      <c r="O6" s="106">
        <v>4.143284614750883</v>
      </c>
      <c r="P6" s="184">
        <v>1.1197202285111416</v>
      </c>
      <c r="Q6" s="44">
        <v>4.399535681732232</v>
      </c>
      <c r="R6" s="45">
        <v>7.293966877507046</v>
      </c>
      <c r="S6" s="44">
        <v>4.399535681732232</v>
      </c>
      <c r="T6" s="46">
        <v>11.60080769698834</v>
      </c>
      <c r="U6" s="407">
        <v>7.970835201565933</v>
      </c>
      <c r="V6" s="407">
        <v>11.869164393108804</v>
      </c>
      <c r="W6" s="56">
        <v>8.045929537009215</v>
      </c>
      <c r="X6" s="58">
        <v>7.552085228060605</v>
      </c>
      <c r="Y6" s="69">
        <v>6.819641859881813</v>
      </c>
      <c r="Z6" s="70">
        <v>15.083687261096202</v>
      </c>
      <c r="AA6" s="69">
        <v>8.154757344716927</v>
      </c>
      <c r="AB6" s="71">
        <v>9.67978920317546</v>
      </c>
      <c r="AC6" s="81"/>
      <c r="AD6" s="83"/>
      <c r="AE6" s="82"/>
      <c r="AF6" s="83"/>
      <c r="AG6" s="94"/>
      <c r="AH6" s="96"/>
      <c r="AI6" s="95"/>
      <c r="AJ6" s="96"/>
      <c r="AK6" s="106"/>
      <c r="AL6" s="184"/>
      <c r="AM6" s="107"/>
      <c r="AN6" s="107"/>
      <c r="AO6" s="116"/>
      <c r="AP6" s="187"/>
      <c r="AQ6" s="117"/>
      <c r="AR6" s="117"/>
      <c r="AS6" s="44"/>
      <c r="AT6" s="46"/>
      <c r="AU6" s="45"/>
      <c r="AV6" s="46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ht="12.75">
      <c r="A7" s="195">
        <v>3.4176395011891145</v>
      </c>
      <c r="B7" s="195">
        <v>3.317236940137809</v>
      </c>
      <c r="C7" s="412">
        <v>3.0392699010044453</v>
      </c>
      <c r="D7" s="413">
        <v>3.9461904068681175</v>
      </c>
      <c r="E7" s="22">
        <v>0.1431004360056245</v>
      </c>
      <c r="F7" s="23">
        <v>4.972478894458618</v>
      </c>
      <c r="G7" s="22">
        <v>2.6955325195813202</v>
      </c>
      <c r="H7" s="178">
        <v>-0.2403800787506043</v>
      </c>
      <c r="I7" s="16">
        <v>1.050663757568691</v>
      </c>
      <c r="J7" s="17">
        <v>5.1152998205157925</v>
      </c>
      <c r="K7" s="16">
        <v>-0.8840410661563509</v>
      </c>
      <c r="L7" s="18">
        <v>2.0034351402660833</v>
      </c>
      <c r="M7" s="190">
        <v>2.7223168318450917</v>
      </c>
      <c r="N7" s="190">
        <v>4.724789970263373</v>
      </c>
      <c r="O7" s="108">
        <v>1.7636946368875215</v>
      </c>
      <c r="P7" s="185">
        <v>6.108800911173603</v>
      </c>
      <c r="Q7" s="47">
        <v>2.4446336636901833</v>
      </c>
      <c r="R7" s="48">
        <v>6.492074493900873</v>
      </c>
      <c r="S7" s="47">
        <v>2.4446336636901833</v>
      </c>
      <c r="T7" s="49">
        <v>7.649597204755992</v>
      </c>
      <c r="U7" s="407">
        <v>11.024201232619816</v>
      </c>
      <c r="V7" s="407">
        <v>9.296703594562132</v>
      </c>
      <c r="W7" s="59">
        <v>8.494489881930349</v>
      </c>
      <c r="X7" s="61">
        <v>5.266768332337961</v>
      </c>
      <c r="Y7" s="72">
        <v>6.951357156329323</v>
      </c>
      <c r="Z7" s="73">
        <v>11.817912339494796</v>
      </c>
      <c r="AA7" s="72">
        <v>10.996266630361788</v>
      </c>
      <c r="AB7" s="74">
        <v>11.177512108872179</v>
      </c>
      <c r="AC7" s="84"/>
      <c r="AD7" s="86"/>
      <c r="AE7" s="85"/>
      <c r="AF7" s="86"/>
      <c r="AG7" s="97"/>
      <c r="AH7" s="99"/>
      <c r="AI7" s="98"/>
      <c r="AJ7" s="99"/>
      <c r="AK7" s="108"/>
      <c r="AL7" s="185"/>
      <c r="AM7" s="109"/>
      <c r="AN7" s="109"/>
      <c r="AO7" s="118"/>
      <c r="AP7" s="188"/>
      <c r="AQ7" s="119"/>
      <c r="AR7" s="119"/>
      <c r="AS7" s="47"/>
      <c r="AT7" s="49"/>
      <c r="AU7" s="48"/>
      <c r="AV7" s="49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ht="12.75">
      <c r="A8" s="195">
        <v>7.060023627767805</v>
      </c>
      <c r="B8" s="195">
        <v>3.4053820970890225</v>
      </c>
      <c r="C8" s="412">
        <v>3.294782819561078</v>
      </c>
      <c r="D8" s="413">
        <v>4.244945773979998</v>
      </c>
      <c r="E8" s="22">
        <v>3.54615934004687</v>
      </c>
      <c r="F8" s="23">
        <v>4.096314763344708</v>
      </c>
      <c r="G8" s="22">
        <v>3.7588160451632575</v>
      </c>
      <c r="H8" s="178">
        <v>6.202306106686592</v>
      </c>
      <c r="I8" s="16">
        <v>-2.2319953874743077</v>
      </c>
      <c r="J8" s="17">
        <v>1.1769829891069095</v>
      </c>
      <c r="K8" s="16">
        <v>5.74081424777396</v>
      </c>
      <c r="L8" s="18">
        <v>3.2066488822398242</v>
      </c>
      <c r="M8" s="190">
        <v>4.244257307713269</v>
      </c>
      <c r="N8" s="190">
        <v>4.846032435219968</v>
      </c>
      <c r="O8" s="108">
        <v>7.703172114910558</v>
      </c>
      <c r="P8" s="185">
        <v>5.341736438007501</v>
      </c>
      <c r="Q8" s="47">
        <v>5.4885146154265385</v>
      </c>
      <c r="R8" s="48">
        <v>7.651562004350126</v>
      </c>
      <c r="S8" s="47">
        <v>5.4885146154265385</v>
      </c>
      <c r="T8" s="49">
        <v>7.42529506572464</v>
      </c>
      <c r="U8" s="407">
        <v>10.426471573926392</v>
      </c>
      <c r="V8" s="407">
        <v>9.212213887811231</v>
      </c>
      <c r="W8" s="59">
        <v>8.708992106410733</v>
      </c>
      <c r="X8" s="61">
        <v>8.905256456462666</v>
      </c>
      <c r="Y8" s="72">
        <v>9.793609953892883</v>
      </c>
      <c r="Z8" s="73">
        <v>13.544744918646757</v>
      </c>
      <c r="AA8" s="72">
        <v>6.100720404181629</v>
      </c>
      <c r="AB8" s="74">
        <v>10.606512008336722</v>
      </c>
      <c r="AC8" s="84"/>
      <c r="AD8" s="86"/>
      <c r="AE8" s="85"/>
      <c r="AF8" s="86"/>
      <c r="AG8" s="97"/>
      <c r="AH8" s="99"/>
      <c r="AI8" s="98"/>
      <c r="AJ8" s="99"/>
      <c r="AK8" s="108"/>
      <c r="AL8" s="185"/>
      <c r="AM8" s="109"/>
      <c r="AN8" s="109"/>
      <c r="AO8" s="118"/>
      <c r="AP8" s="188"/>
      <c r="AQ8" s="119"/>
      <c r="AR8" s="119"/>
      <c r="AS8" s="47"/>
      <c r="AT8" s="49"/>
      <c r="AU8" s="48"/>
      <c r="AV8" s="49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ht="12.75">
      <c r="A9" s="195">
        <v>5.913101978061604</v>
      </c>
      <c r="B9" s="195">
        <v>5.364980486565036</v>
      </c>
      <c r="C9" s="412">
        <v>3.9805864581503556</v>
      </c>
      <c r="D9" s="413">
        <v>3.7163360846258</v>
      </c>
      <c r="E9" s="22">
        <v>5.854194835890667</v>
      </c>
      <c r="F9" s="23">
        <v>3.1747345868352568</v>
      </c>
      <c r="G9" s="22">
        <v>1.102638319323887</v>
      </c>
      <c r="H9" s="178">
        <v>9.310460048553068</v>
      </c>
      <c r="I9" s="16">
        <v>4.916737060129526</v>
      </c>
      <c r="J9" s="17">
        <v>2.1403475054445154</v>
      </c>
      <c r="K9" s="16">
        <v>1.4868452179412999</v>
      </c>
      <c r="L9" s="18">
        <v>2.404571189088165</v>
      </c>
      <c r="M9" s="190">
        <v>5.27647354020155</v>
      </c>
      <c r="N9" s="190">
        <v>4.700822511134902</v>
      </c>
      <c r="O9" s="108">
        <v>2.0111925196979428</v>
      </c>
      <c r="P9" s="185">
        <v>4.476565086273695</v>
      </c>
      <c r="Q9" s="47">
        <v>7.552947080403101</v>
      </c>
      <c r="R9" s="48">
        <v>5.830912772973534</v>
      </c>
      <c r="S9" s="47">
        <v>7.552947080403101</v>
      </c>
      <c r="T9" s="49">
        <v>8.572902433508716</v>
      </c>
      <c r="U9" s="407">
        <v>4.699275907303672</v>
      </c>
      <c r="V9" s="407">
        <v>5.77955549689068</v>
      </c>
      <c r="W9" s="59">
        <v>8.54809891480545</v>
      </c>
      <c r="X9" s="61">
        <v>7.581771135126473</v>
      </c>
      <c r="Y9" s="72">
        <v>7.334063431888353</v>
      </c>
      <c r="Z9" s="73">
        <v>14.832221071003005</v>
      </c>
      <c r="AA9" s="72">
        <v>9.273438101634383</v>
      </c>
      <c r="AB9" s="74">
        <v>11.2079688126978</v>
      </c>
      <c r="AC9" s="84"/>
      <c r="AD9" s="86"/>
      <c r="AE9" s="85"/>
      <c r="AF9" s="86"/>
      <c r="AG9" s="97"/>
      <c r="AH9" s="99"/>
      <c r="AI9" s="98"/>
      <c r="AJ9" s="99"/>
      <c r="AK9" s="108"/>
      <c r="AL9" s="185"/>
      <c r="AM9" s="109"/>
      <c r="AN9" s="109"/>
      <c r="AO9" s="118"/>
      <c r="AP9" s="188"/>
      <c r="AQ9" s="119"/>
      <c r="AR9" s="119"/>
      <c r="AS9" s="47"/>
      <c r="AT9" s="49"/>
      <c r="AU9" s="48"/>
      <c r="AV9" s="49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ht="12.75">
      <c r="A10" s="195">
        <v>1.6831055028014816</v>
      </c>
      <c r="B10" s="195">
        <v>4.35172426275094</v>
      </c>
      <c r="C10" s="412">
        <v>1.8046199885284295</v>
      </c>
      <c r="D10" s="413">
        <v>4.173193463220377</v>
      </c>
      <c r="E10" s="22">
        <v>5.679511089809239</v>
      </c>
      <c r="F10" s="23">
        <v>3.2405326904408867</v>
      </c>
      <c r="G10" s="22">
        <v>2.392475870081398</v>
      </c>
      <c r="H10" s="178">
        <v>2.9427346097036207</v>
      </c>
      <c r="I10" s="16">
        <v>5.147462041649851</v>
      </c>
      <c r="J10" s="17">
        <v>6.831783350405749</v>
      </c>
      <c r="K10" s="16">
        <v>0.3626288215215028</v>
      </c>
      <c r="L10" s="18">
        <v>3.917994247074239</v>
      </c>
      <c r="M10" s="190">
        <v>5.19835021905601</v>
      </c>
      <c r="N10" s="190">
        <v>3.039496287878137</v>
      </c>
      <c r="O10" s="108">
        <v>4.996069104530761</v>
      </c>
      <c r="P10" s="185">
        <v>1.2755250882983091</v>
      </c>
      <c r="Q10" s="47">
        <v>7.3967004381120205</v>
      </c>
      <c r="R10" s="48">
        <v>3.58150045434013</v>
      </c>
      <c r="S10" s="47">
        <v>7.3967004381120205</v>
      </c>
      <c r="T10" s="49">
        <v>5.795341325603658</v>
      </c>
      <c r="U10" s="407">
        <v>9.88781887118239</v>
      </c>
      <c r="V10" s="407">
        <v>7.308433561964193</v>
      </c>
      <c r="W10" s="59">
        <v>6.1749542075704085</v>
      </c>
      <c r="X10" s="61">
        <v>9.637581590330228</v>
      </c>
      <c r="Y10" s="72">
        <v>7.314300112018827</v>
      </c>
      <c r="Z10" s="73">
        <v>11.616156856063753</v>
      </c>
      <c r="AA10" s="72">
        <v>10.067913555947598</v>
      </c>
      <c r="AB10" s="74">
        <v>11.870178726268932</v>
      </c>
      <c r="AC10" s="84"/>
      <c r="AD10" s="86"/>
      <c r="AE10" s="85"/>
      <c r="AF10" s="86"/>
      <c r="AG10" s="97"/>
      <c r="AH10" s="99"/>
      <c r="AI10" s="98"/>
      <c r="AJ10" s="99"/>
      <c r="AK10" s="108"/>
      <c r="AL10" s="185"/>
      <c r="AM10" s="109"/>
      <c r="AN10" s="109"/>
      <c r="AO10" s="118"/>
      <c r="AP10" s="188"/>
      <c r="AQ10" s="119"/>
      <c r="AR10" s="119"/>
      <c r="AS10" s="47"/>
      <c r="AT10" s="49"/>
      <c r="AU10" s="48"/>
      <c r="AV10" s="49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1:59" ht="12.75">
      <c r="A11" s="195">
        <v>4.312929923893535</v>
      </c>
      <c r="B11" s="195">
        <v>1.1884837365592822</v>
      </c>
      <c r="C11" s="412">
        <v>2.615255472032004</v>
      </c>
      <c r="D11" s="413">
        <v>2.158088580262847</v>
      </c>
      <c r="E11" s="22">
        <v>6.875285619869828</v>
      </c>
      <c r="F11" s="23">
        <v>2.985545973686385</v>
      </c>
      <c r="G11" s="22">
        <v>5.129037911799969</v>
      </c>
      <c r="H11" s="178">
        <v>0.6337833913930808</v>
      </c>
      <c r="I11" s="16">
        <v>3.011400184122613</v>
      </c>
      <c r="J11" s="17">
        <v>3.764346338100586</v>
      </c>
      <c r="K11" s="16">
        <v>-0.22855070407822486</v>
      </c>
      <c r="L11" s="18">
        <v>1.1979275152203628</v>
      </c>
      <c r="M11" s="190">
        <v>5.733133103698492</v>
      </c>
      <c r="N11" s="190">
        <v>3.0751666700816713</v>
      </c>
      <c r="O11" s="108">
        <v>3.0301050161178864</v>
      </c>
      <c r="P11" s="185">
        <v>4.268634150870639</v>
      </c>
      <c r="Q11" s="47">
        <v>8.466266207396984</v>
      </c>
      <c r="R11" s="48">
        <v>9.733931978582405</v>
      </c>
      <c r="S11" s="47">
        <v>8.466266207396984</v>
      </c>
      <c r="T11" s="49">
        <v>12.560877179959789</v>
      </c>
      <c r="U11" s="407">
        <v>7.749830444670806</v>
      </c>
      <c r="V11" s="407">
        <v>14.58391829347238</v>
      </c>
      <c r="W11" s="59">
        <v>11.98259011490154</v>
      </c>
      <c r="X11" s="61">
        <v>9.830437668104423</v>
      </c>
      <c r="Y11" s="72">
        <v>3.978923834627494</v>
      </c>
      <c r="Z11" s="73">
        <v>8.49246092303656</v>
      </c>
      <c r="AA11" s="72">
        <v>8.572035787627101</v>
      </c>
      <c r="AB11" s="74">
        <v>8.07212203045492</v>
      </c>
      <c r="AC11" s="84"/>
      <c r="AD11" s="86"/>
      <c r="AE11" s="85"/>
      <c r="AF11" s="86"/>
      <c r="AG11" s="97"/>
      <c r="AH11" s="99"/>
      <c r="AI11" s="98"/>
      <c r="AJ11" s="99"/>
      <c r="AK11" s="108"/>
      <c r="AL11" s="185"/>
      <c r="AM11" s="109"/>
      <c r="AN11" s="109"/>
      <c r="AO11" s="118"/>
      <c r="AP11" s="188"/>
      <c r="AQ11" s="119"/>
      <c r="AR11" s="119"/>
      <c r="AS11" s="47"/>
      <c r="AT11" s="49"/>
      <c r="AU11" s="48"/>
      <c r="AV11" s="49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</row>
    <row r="12" spans="1:59" ht="12.75">
      <c r="A12" s="195">
        <v>0.1632923441356975</v>
      </c>
      <c r="B12" s="195">
        <v>4.225796799591626</v>
      </c>
      <c r="C12" s="412">
        <v>4.445873411081266</v>
      </c>
      <c r="D12" s="413">
        <v>0.45842033411608973</v>
      </c>
      <c r="E12" s="22">
        <v>-1.8825019621290275</v>
      </c>
      <c r="F12" s="23">
        <v>1.993103954489925</v>
      </c>
      <c r="G12" s="22">
        <v>5.602878821562626</v>
      </c>
      <c r="H12" s="178">
        <v>3.3724615112332685</v>
      </c>
      <c r="I12" s="16">
        <v>1.9876189238217195</v>
      </c>
      <c r="J12" s="17">
        <v>2.555217936076224</v>
      </c>
      <c r="K12" s="16">
        <v>-3.4350468755932524</v>
      </c>
      <c r="L12" s="18">
        <v>1.754513261601096</v>
      </c>
      <c r="M12" s="190">
        <v>1.816412360407412</v>
      </c>
      <c r="N12" s="190">
        <v>4.471152361569693</v>
      </c>
      <c r="O12" s="108">
        <v>4.189848663012526</v>
      </c>
      <c r="P12" s="185">
        <v>5.631590562283236</v>
      </c>
      <c r="Q12" s="47">
        <v>0.6328247208148241</v>
      </c>
      <c r="R12" s="48">
        <v>6.216745436569909</v>
      </c>
      <c r="S12" s="47">
        <v>0.6328247208148241</v>
      </c>
      <c r="T12" s="49">
        <v>9.182520320275216</v>
      </c>
      <c r="U12" s="407">
        <v>9.121267405324033</v>
      </c>
      <c r="V12" s="407">
        <v>9.611301095181261</v>
      </c>
      <c r="W12" s="59">
        <v>11.278018612036249</v>
      </c>
      <c r="X12" s="61">
        <v>9.036097501128097</v>
      </c>
      <c r="Y12" s="72">
        <v>9.311329924646998</v>
      </c>
      <c r="Z12" s="73">
        <v>12.572990757063963</v>
      </c>
      <c r="AA12" s="72">
        <v>10.973438313347287</v>
      </c>
      <c r="AB12" s="74">
        <v>13.750090632413048</v>
      </c>
      <c r="AC12" s="84"/>
      <c r="AD12" s="86"/>
      <c r="AE12" s="85"/>
      <c r="AF12" s="86"/>
      <c r="AG12" s="97"/>
      <c r="AH12" s="99"/>
      <c r="AI12" s="98"/>
      <c r="AJ12" s="99"/>
      <c r="AK12" s="108"/>
      <c r="AL12" s="185"/>
      <c r="AM12" s="109"/>
      <c r="AN12" s="109"/>
      <c r="AO12" s="118"/>
      <c r="AP12" s="188"/>
      <c r="AQ12" s="119"/>
      <c r="AR12" s="119"/>
      <c r="AS12" s="47"/>
      <c r="AT12" s="49"/>
      <c r="AU12" s="48"/>
      <c r="AV12" s="49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ht="12.75">
      <c r="A13" s="195">
        <v>6.398305796305067</v>
      </c>
      <c r="B13" s="195">
        <v>3.8926271715987237</v>
      </c>
      <c r="C13" s="412">
        <v>3.7320946476975223</v>
      </c>
      <c r="D13" s="413">
        <v>4.313730858275084</v>
      </c>
      <c r="E13" s="22">
        <v>2.4763707400124986</v>
      </c>
      <c r="F13" s="23">
        <v>1.6771007070274206</v>
      </c>
      <c r="G13" s="22">
        <v>5.800547672450193</v>
      </c>
      <c r="H13" s="178">
        <v>-0.5416773016549996</v>
      </c>
      <c r="I13" s="16">
        <v>-2.6181798436213284</v>
      </c>
      <c r="J13" s="17">
        <v>1.2594561164565676</v>
      </c>
      <c r="K13" s="16">
        <v>1.2697926589040436</v>
      </c>
      <c r="L13" s="18">
        <v>3.721602508646902</v>
      </c>
      <c r="M13" s="190">
        <v>3.7658187567139976</v>
      </c>
      <c r="N13" s="190">
        <v>3.5556913745531347</v>
      </c>
      <c r="O13" s="108">
        <v>4.316069764494387</v>
      </c>
      <c r="P13" s="185">
        <v>2.6243216699222103</v>
      </c>
      <c r="Q13" s="47">
        <v>4.531637513427995</v>
      </c>
      <c r="R13" s="48">
        <v>8.745856934576295</v>
      </c>
      <c r="S13" s="47">
        <v>4.531637513427995</v>
      </c>
      <c r="T13" s="49">
        <v>10.632951329564094</v>
      </c>
      <c r="U13" s="407">
        <v>8.893991441444086</v>
      </c>
      <c r="V13" s="407">
        <v>9.463100297769415</v>
      </c>
      <c r="W13" s="59">
        <v>10.403176340521895</v>
      </c>
      <c r="X13" s="61">
        <v>6.4114765538834035</v>
      </c>
      <c r="Y13" s="72">
        <v>5.717036421818193</v>
      </c>
      <c r="Z13" s="73">
        <v>13.454955054214224</v>
      </c>
      <c r="AA13" s="72">
        <v>11.18230377160944</v>
      </c>
      <c r="AB13" s="74">
        <v>13.691114448476583</v>
      </c>
      <c r="AC13" s="84"/>
      <c r="AD13" s="86"/>
      <c r="AE13" s="85"/>
      <c r="AF13" s="86"/>
      <c r="AG13" s="97"/>
      <c r="AH13" s="99"/>
      <c r="AI13" s="98"/>
      <c r="AJ13" s="99"/>
      <c r="AK13" s="108"/>
      <c r="AL13" s="185"/>
      <c r="AM13" s="109"/>
      <c r="AN13" s="109"/>
      <c r="AO13" s="118"/>
      <c r="AP13" s="188"/>
      <c r="AQ13" s="119"/>
      <c r="AR13" s="119"/>
      <c r="AS13" s="47"/>
      <c r="AT13" s="49"/>
      <c r="AU13" s="48"/>
      <c r="AV13" s="49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ht="12.75">
      <c r="A14" s="195">
        <v>6.996681132572121</v>
      </c>
      <c r="B14" s="195">
        <v>10.377868645964192</v>
      </c>
      <c r="C14" s="412">
        <v>6.44597917117062</v>
      </c>
      <c r="D14" s="413">
        <v>2.760428731353022</v>
      </c>
      <c r="E14" s="22">
        <v>5.4484703681082465</v>
      </c>
      <c r="F14" s="23">
        <v>-0.3435421755712018</v>
      </c>
      <c r="G14" s="22">
        <v>0.6869083911878988</v>
      </c>
      <c r="H14" s="178">
        <v>10.679810369154438</v>
      </c>
      <c r="I14" s="16">
        <v>1.5654952388373204</v>
      </c>
      <c r="J14" s="17">
        <v>3.6032510772362003</v>
      </c>
      <c r="K14" s="16">
        <v>1.6957977603211476</v>
      </c>
      <c r="L14" s="18">
        <v>2.439778865862172</v>
      </c>
      <c r="M14" s="190">
        <v>5.095022525987588</v>
      </c>
      <c r="N14" s="190">
        <v>2.995999703765847</v>
      </c>
      <c r="O14" s="108">
        <v>5.149144566170435</v>
      </c>
      <c r="P14" s="185">
        <v>5.493993252097425</v>
      </c>
      <c r="Q14" s="47">
        <v>7.190045051975176</v>
      </c>
      <c r="R14" s="48">
        <v>10.353097781655379</v>
      </c>
      <c r="S14" s="47">
        <v>7.190045051975176</v>
      </c>
      <c r="T14" s="49">
        <v>5.553092700603884</v>
      </c>
      <c r="U14" s="407">
        <v>7.557965065832832</v>
      </c>
      <c r="V14" s="407">
        <v>3.020209171343594</v>
      </c>
      <c r="W14" s="59">
        <v>8.047129378799582</v>
      </c>
      <c r="X14" s="61">
        <v>10.34038111557311</v>
      </c>
      <c r="Y14" s="72">
        <v>11.824425220955163</v>
      </c>
      <c r="Z14" s="73">
        <v>13.571061147842556</v>
      </c>
      <c r="AA14" s="72">
        <v>5.591967257903889</v>
      </c>
      <c r="AB14" s="74">
        <v>15.280892997281626</v>
      </c>
      <c r="AC14" s="84"/>
      <c r="AD14" s="86"/>
      <c r="AE14" s="85"/>
      <c r="AF14" s="86"/>
      <c r="AG14" s="97"/>
      <c r="AH14" s="99"/>
      <c r="AI14" s="98"/>
      <c r="AJ14" s="99"/>
      <c r="AK14" s="108"/>
      <c r="AL14" s="185"/>
      <c r="AM14" s="109"/>
      <c r="AN14" s="109"/>
      <c r="AO14" s="118"/>
      <c r="AP14" s="188"/>
      <c r="AQ14" s="119"/>
      <c r="AR14" s="119"/>
      <c r="AS14" s="47"/>
      <c r="AT14" s="49"/>
      <c r="AU14" s="48"/>
      <c r="AV14" s="49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59" ht="12.75">
      <c r="A15" s="195">
        <v>5.687646113168739</v>
      </c>
      <c r="B15" s="195">
        <v>4.543292223179014</v>
      </c>
      <c r="C15" s="412">
        <v>5.09188144961081</v>
      </c>
      <c r="D15" s="413">
        <v>5.649992306434433</v>
      </c>
      <c r="E15" s="22">
        <v>0.5701373477932061</v>
      </c>
      <c r="F15" s="23">
        <v>2.4578926680333097</v>
      </c>
      <c r="G15" s="22">
        <v>3.4860782792093232</v>
      </c>
      <c r="H15" s="178">
        <v>-1.1431328099861275</v>
      </c>
      <c r="I15" s="16">
        <v>3.4717397223445006</v>
      </c>
      <c r="J15" s="17">
        <v>-0.8665840303205186</v>
      </c>
      <c r="K15" s="16">
        <v>3.2028090284526116</v>
      </c>
      <c r="L15" s="18">
        <v>2.700958459370304</v>
      </c>
      <c r="M15" s="190">
        <v>2.9132993505336344</v>
      </c>
      <c r="N15" s="190">
        <v>2.8266836226102896</v>
      </c>
      <c r="O15" s="108">
        <v>2.7579804496817815</v>
      </c>
      <c r="P15" s="185">
        <v>5.026431286845764</v>
      </c>
      <c r="Q15" s="47">
        <v>2.826598701067269</v>
      </c>
      <c r="R15" s="48">
        <v>0.9079862087965012</v>
      </c>
      <c r="S15" s="47">
        <v>2.826598701067269</v>
      </c>
      <c r="T15" s="49">
        <v>4.505927140082349</v>
      </c>
      <c r="U15" s="407">
        <v>8.727182928130787</v>
      </c>
      <c r="V15" s="407">
        <v>12.15248974604765</v>
      </c>
      <c r="W15" s="59">
        <v>12.017324517917586</v>
      </c>
      <c r="X15" s="61">
        <v>8.449074377684155</v>
      </c>
      <c r="Y15" s="72">
        <v>4.506612660596147</v>
      </c>
      <c r="Z15" s="73">
        <v>12.020272636902519</v>
      </c>
      <c r="AA15" s="72">
        <v>5.7363040670752525</v>
      </c>
      <c r="AB15" s="74">
        <v>10.634571056754794</v>
      </c>
      <c r="AC15" s="84"/>
      <c r="AD15" s="86"/>
      <c r="AE15" s="85"/>
      <c r="AF15" s="86"/>
      <c r="AG15" s="97"/>
      <c r="AH15" s="99"/>
      <c r="AI15" s="98"/>
      <c r="AJ15" s="99"/>
      <c r="AK15" s="108"/>
      <c r="AL15" s="185"/>
      <c r="AM15" s="109"/>
      <c r="AN15" s="109"/>
      <c r="AO15" s="118"/>
      <c r="AP15" s="188"/>
      <c r="AQ15" s="119"/>
      <c r="AR15" s="119"/>
      <c r="AS15" s="47"/>
      <c r="AT15" s="49"/>
      <c r="AU15" s="48"/>
      <c r="AV15" s="49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59" ht="12.75">
      <c r="A16" s="195">
        <v>0.9577706360723819</v>
      </c>
      <c r="B16" s="195">
        <v>3.889569100255903</v>
      </c>
      <c r="C16" s="412">
        <v>1.1508231465122658</v>
      </c>
      <c r="D16" s="413">
        <v>7.214754066598834</v>
      </c>
      <c r="E16" s="22">
        <v>1.4567034971405517</v>
      </c>
      <c r="F16" s="23">
        <v>5.4283221773657715</v>
      </c>
      <c r="G16" s="22">
        <v>4.912608822749462</v>
      </c>
      <c r="H16" s="178">
        <v>6.639966962509789</v>
      </c>
      <c r="I16" s="16">
        <v>1.0311856893436926</v>
      </c>
      <c r="J16" s="17">
        <v>0.544933238613885</v>
      </c>
      <c r="K16" s="16">
        <v>1.8499870914907661</v>
      </c>
      <c r="L16" s="18">
        <v>3.109980964125134</v>
      </c>
      <c r="M16" s="190">
        <v>3.309795839508297</v>
      </c>
      <c r="N16" s="190">
        <v>2.6676493790582754</v>
      </c>
      <c r="O16" s="108">
        <v>4.249980109856551</v>
      </c>
      <c r="P16" s="185">
        <v>4.355092151949066</v>
      </c>
      <c r="Q16" s="47">
        <v>3.619591679016594</v>
      </c>
      <c r="R16" s="48">
        <v>8.169630650110776</v>
      </c>
      <c r="S16" s="47">
        <v>3.619591679016594</v>
      </c>
      <c r="T16" s="49">
        <v>7.460336045762233</v>
      </c>
      <c r="U16" s="407">
        <v>8.41433434944338</v>
      </c>
      <c r="V16" s="407">
        <v>5.762122202402679</v>
      </c>
      <c r="W16" s="59">
        <v>9.252431466127746</v>
      </c>
      <c r="X16" s="61">
        <v>3.974899320572149</v>
      </c>
      <c r="Y16" s="72">
        <v>9.459743543819059</v>
      </c>
      <c r="Z16" s="73">
        <v>14.577671693870798</v>
      </c>
      <c r="AA16" s="72">
        <v>8.306345100398175</v>
      </c>
      <c r="AB16" s="74">
        <v>14.693504939088598</v>
      </c>
      <c r="AC16" s="84"/>
      <c r="AD16" s="86"/>
      <c r="AE16" s="85"/>
      <c r="AF16" s="86"/>
      <c r="AG16" s="97"/>
      <c r="AH16" s="99"/>
      <c r="AI16" s="98"/>
      <c r="AJ16" s="99"/>
      <c r="AK16" s="108"/>
      <c r="AL16" s="185"/>
      <c r="AM16" s="109"/>
      <c r="AN16" s="109"/>
      <c r="AO16" s="118"/>
      <c r="AP16" s="188"/>
      <c r="AQ16" s="119"/>
      <c r="AR16" s="119"/>
      <c r="AS16" s="47"/>
      <c r="AT16" s="49"/>
      <c r="AU16" s="48"/>
      <c r="AV16" s="49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ht="12.75">
      <c r="A17" s="195">
        <v>-0.15248974604764953</v>
      </c>
      <c r="B17" s="195">
        <v>6.7137450130481735</v>
      </c>
      <c r="C17" s="412">
        <v>4.16855743524502</v>
      </c>
      <c r="D17" s="413">
        <v>-0.48862285641953385</v>
      </c>
      <c r="E17" s="22">
        <v>-0.7798066841787663</v>
      </c>
      <c r="F17" s="23">
        <v>4.997340023081051</v>
      </c>
      <c r="G17" s="22">
        <v>4.046429815687588</v>
      </c>
      <c r="H17" s="178">
        <v>5.934977533186611</v>
      </c>
      <c r="I17" s="16">
        <v>0.825298223689606</v>
      </c>
      <c r="J17" s="17">
        <v>1.9548913494123554</v>
      </c>
      <c r="K17" s="16">
        <v>-2.2252618525002617</v>
      </c>
      <c r="L17" s="18">
        <v>3.064666527477675</v>
      </c>
      <c r="M17" s="190">
        <v>2.309567672549747</v>
      </c>
      <c r="N17" s="190">
        <v>3.9249996562866727</v>
      </c>
      <c r="O17" s="108">
        <v>2.387662662935327</v>
      </c>
      <c r="P17" s="185">
        <v>4.492283252242487</v>
      </c>
      <c r="Q17" s="47">
        <v>1.6191353450994939</v>
      </c>
      <c r="R17" s="48">
        <v>7.2382421371294186</v>
      </c>
      <c r="S17" s="47">
        <v>1.6191353450994939</v>
      </c>
      <c r="T17" s="49">
        <v>10.571119223124697</v>
      </c>
      <c r="U17" s="407">
        <v>6.90291245719709</v>
      </c>
      <c r="V17" s="407">
        <v>10.60760192759335</v>
      </c>
      <c r="W17" s="59">
        <v>8.802084068709519</v>
      </c>
      <c r="X17" s="61">
        <v>10.139595380867831</v>
      </c>
      <c r="Y17" s="72">
        <v>4.891465343651362</v>
      </c>
      <c r="Z17" s="73">
        <v>14.723841134866234</v>
      </c>
      <c r="AA17" s="72">
        <v>6.221210262272507</v>
      </c>
      <c r="AB17" s="74">
        <v>11.24924395600101</v>
      </c>
      <c r="AC17" s="84"/>
      <c r="AD17" s="86"/>
      <c r="AE17" s="85"/>
      <c r="AF17" s="86"/>
      <c r="AG17" s="97"/>
      <c r="AH17" s="99"/>
      <c r="AI17" s="98"/>
      <c r="AJ17" s="99"/>
      <c r="AK17" s="108"/>
      <c r="AL17" s="185"/>
      <c r="AM17" s="109"/>
      <c r="AN17" s="109"/>
      <c r="AO17" s="118"/>
      <c r="AP17" s="188"/>
      <c r="AQ17" s="119"/>
      <c r="AR17" s="119"/>
      <c r="AS17" s="47"/>
      <c r="AT17" s="49"/>
      <c r="AU17" s="48"/>
      <c r="AV17" s="49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ht="12.75">
      <c r="A18" s="195">
        <v>2.4985454375419067</v>
      </c>
      <c r="B18" s="195">
        <v>9.751022487552838</v>
      </c>
      <c r="C18" s="412">
        <v>5.418889178239624</v>
      </c>
      <c r="D18" s="413">
        <v>8.099478680168977</v>
      </c>
      <c r="E18" s="22">
        <v>-1.129692752030678</v>
      </c>
      <c r="F18" s="23">
        <v>1.8612433753587538</v>
      </c>
      <c r="G18" s="22">
        <v>3.8812227861199062</v>
      </c>
      <c r="H18" s="178">
        <v>2.238494820019696</v>
      </c>
      <c r="I18" s="16">
        <v>2.0285956278072264</v>
      </c>
      <c r="J18" s="17">
        <v>1.956668536165671</v>
      </c>
      <c r="K18" s="16">
        <v>2.9679896723151615</v>
      </c>
      <c r="L18" s="18">
        <v>2.19013621264603</v>
      </c>
      <c r="M18" s="190">
        <v>2.1530891091097146</v>
      </c>
      <c r="N18" s="190">
        <v>3.621472852595616</v>
      </c>
      <c r="O18" s="108">
        <v>3.5823732092503633</v>
      </c>
      <c r="P18" s="185">
        <v>3.0286478987400187</v>
      </c>
      <c r="Q18" s="47">
        <v>1.3061782182194293</v>
      </c>
      <c r="R18" s="48">
        <v>9.395131559751462</v>
      </c>
      <c r="S18" s="47">
        <v>1.3061782182194293</v>
      </c>
      <c r="T18" s="49">
        <v>6.165642725529324</v>
      </c>
      <c r="U18" s="407">
        <v>4.63803313524113</v>
      </c>
      <c r="V18" s="407">
        <v>12.310279109631665</v>
      </c>
      <c r="W18" s="59">
        <v>6.732733201904921</v>
      </c>
      <c r="X18" s="61">
        <v>11.984268914791755</v>
      </c>
      <c r="Y18" s="72">
        <v>7.767765075375792</v>
      </c>
      <c r="Z18" s="73">
        <v>9.805771272396669</v>
      </c>
      <c r="AA18" s="72">
        <v>13.194306140765548</v>
      </c>
      <c r="AB18" s="74">
        <v>16.08460209655459</v>
      </c>
      <c r="AC18" s="84"/>
      <c r="AD18" s="86"/>
      <c r="AE18" s="85"/>
      <c r="AF18" s="86"/>
      <c r="AG18" s="97"/>
      <c r="AH18" s="99"/>
      <c r="AI18" s="98"/>
      <c r="AJ18" s="99"/>
      <c r="AK18" s="108"/>
      <c r="AL18" s="185"/>
      <c r="AM18" s="109"/>
      <c r="AN18" s="109"/>
      <c r="AO18" s="118"/>
      <c r="AP18" s="188"/>
      <c r="AQ18" s="119"/>
      <c r="AR18" s="119"/>
      <c r="AS18" s="47"/>
      <c r="AT18" s="49"/>
      <c r="AU18" s="48"/>
      <c r="AV18" s="49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ht="12.75">
      <c r="A19" s="195">
        <v>6.236749132862315</v>
      </c>
      <c r="B19" s="195">
        <v>7.631903606824926</v>
      </c>
      <c r="C19" s="412">
        <v>4.681166961840063</v>
      </c>
      <c r="D19" s="413">
        <v>7.8267530514218375</v>
      </c>
      <c r="E19" s="22">
        <v>0.8140204439114314</v>
      </c>
      <c r="F19" s="23">
        <v>1.936360589141259</v>
      </c>
      <c r="G19" s="22">
        <v>5.367521719861543</v>
      </c>
      <c r="H19" s="178">
        <v>8.767064612882677</v>
      </c>
      <c r="I19" s="16">
        <v>0.4125700509845047</v>
      </c>
      <c r="J19" s="17">
        <v>-0.5565371955366571</v>
      </c>
      <c r="K19" s="16">
        <v>1.7281851508683759</v>
      </c>
      <c r="L19" s="18">
        <v>1.5092862051620615</v>
      </c>
      <c r="M19" s="190">
        <v>3.022370502643753</v>
      </c>
      <c r="N19" s="190">
        <v>3.917863533482887</v>
      </c>
      <c r="O19" s="108">
        <v>2.4860716040202533</v>
      </c>
      <c r="P19" s="185">
        <v>2.521061677365651</v>
      </c>
      <c r="Q19" s="47">
        <v>3.0447410052875057</v>
      </c>
      <c r="R19" s="48">
        <v>7.520419689564733</v>
      </c>
      <c r="S19" s="47">
        <v>3.0447410052875057</v>
      </c>
      <c r="T19" s="49">
        <v>6.2057827967073536</v>
      </c>
      <c r="U19" s="407">
        <v>6.815235035181104</v>
      </c>
      <c r="V19" s="407">
        <v>4.37953840647242</v>
      </c>
      <c r="W19" s="59">
        <v>9.282966422877507</v>
      </c>
      <c r="X19" s="61">
        <v>8.955344603426056</v>
      </c>
      <c r="Y19" s="72">
        <v>10.327856236661319</v>
      </c>
      <c r="Z19" s="73">
        <v>12.392728907172568</v>
      </c>
      <c r="AA19" s="72">
        <v>8.785732936492423</v>
      </c>
      <c r="AB19" s="74">
        <v>13.870969299488934</v>
      </c>
      <c r="AC19" s="84"/>
      <c r="AD19" s="86"/>
      <c r="AE19" s="85"/>
      <c r="AF19" s="86"/>
      <c r="AG19" s="97"/>
      <c r="AH19" s="99"/>
      <c r="AI19" s="98"/>
      <c r="AJ19" s="99"/>
      <c r="AK19" s="108"/>
      <c r="AL19" s="185"/>
      <c r="AM19" s="109"/>
      <c r="AN19" s="109"/>
      <c r="AO19" s="118"/>
      <c r="AP19" s="188"/>
      <c r="AQ19" s="119"/>
      <c r="AR19" s="119"/>
      <c r="AS19" s="47"/>
      <c r="AT19" s="49"/>
      <c r="AU19" s="48"/>
      <c r="AV19" s="49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59" ht="12.75">
      <c r="A20" s="195">
        <v>4.543868964086869</v>
      </c>
      <c r="B20" s="195">
        <v>4.7479821821703805</v>
      </c>
      <c r="C20" s="412">
        <v>-1.2864622557535776</v>
      </c>
      <c r="D20" s="413">
        <v>5.695500010706018</v>
      </c>
      <c r="E20" s="22">
        <v>1.2704382273368535</v>
      </c>
      <c r="F20" s="23">
        <v>4.314757146246848</v>
      </c>
      <c r="G20" s="22">
        <v>3.588555444664962</v>
      </c>
      <c r="H20" s="178">
        <v>6.581347073122743</v>
      </c>
      <c r="I20" s="16">
        <v>1.881378141960886</v>
      </c>
      <c r="J20" s="17">
        <v>3.97875720156444</v>
      </c>
      <c r="K20" s="16">
        <v>2.6566524123423734</v>
      </c>
      <c r="L20" s="18">
        <v>0.6430675350362436</v>
      </c>
      <c r="M20" s="190">
        <v>3.22649294603616</v>
      </c>
      <c r="N20" s="190">
        <v>5.192565832752734</v>
      </c>
      <c r="O20" s="108">
        <v>4.054547155059481</v>
      </c>
      <c r="P20" s="185">
        <v>2.3595231469735154</v>
      </c>
      <c r="Q20" s="47">
        <v>3.45298589207232</v>
      </c>
      <c r="R20" s="48">
        <v>5.431644598895218</v>
      </c>
      <c r="S20" s="47">
        <v>3.45298589207232</v>
      </c>
      <c r="T20" s="49">
        <v>8.635155713302083</v>
      </c>
      <c r="U20" s="407">
        <v>7.465816199517576</v>
      </c>
      <c r="V20" s="407">
        <v>10.240135127067333</v>
      </c>
      <c r="W20" s="59">
        <v>10.398915885351016</v>
      </c>
      <c r="X20" s="61">
        <v>8.639481640973827</v>
      </c>
      <c r="Y20" s="72">
        <v>4.130827639717609</v>
      </c>
      <c r="Z20" s="73">
        <v>13.39871417559334</v>
      </c>
      <c r="AA20" s="72">
        <v>8.030829596653348</v>
      </c>
      <c r="AB20" s="74">
        <v>9.54303416921175</v>
      </c>
      <c r="AC20" s="84"/>
      <c r="AD20" s="86"/>
      <c r="AE20" s="85"/>
      <c r="AF20" s="86"/>
      <c r="AG20" s="97"/>
      <c r="AH20" s="99"/>
      <c r="AI20" s="98"/>
      <c r="AJ20" s="99"/>
      <c r="AK20" s="108"/>
      <c r="AL20" s="185"/>
      <c r="AM20" s="109"/>
      <c r="AN20" s="109"/>
      <c r="AO20" s="118"/>
      <c r="AP20" s="188"/>
      <c r="AQ20" s="119"/>
      <c r="AR20" s="119"/>
      <c r="AS20" s="47"/>
      <c r="AT20" s="49"/>
      <c r="AU20" s="48"/>
      <c r="AV20" s="49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ht="12.75">
      <c r="A21" s="195">
        <v>3.667885317649052</v>
      </c>
      <c r="B21" s="195">
        <v>2.8311840813054</v>
      </c>
      <c r="C21" s="412">
        <v>4.4797765677722055</v>
      </c>
      <c r="D21" s="413">
        <v>0.966545929049607</v>
      </c>
      <c r="E21" s="22">
        <v>-1.7356942013720982</v>
      </c>
      <c r="F21" s="23">
        <v>10.200026884675026</v>
      </c>
      <c r="G21" s="22">
        <v>3.800258885647054</v>
      </c>
      <c r="H21" s="178">
        <v>4.097794165616506</v>
      </c>
      <c r="I21" s="16">
        <v>1.7150324477639516</v>
      </c>
      <c r="J21" s="17">
        <v>3.5190109039991513</v>
      </c>
      <c r="K21" s="16">
        <v>2.73089115656112</v>
      </c>
      <c r="L21" s="18">
        <v>1.5638217812171207</v>
      </c>
      <c r="M21" s="190">
        <v>1.8820687829283997</v>
      </c>
      <c r="N21" s="190">
        <v>4.566308244742686</v>
      </c>
      <c r="O21" s="108">
        <v>1.2053862620668951</v>
      </c>
      <c r="P21" s="185">
        <v>6.709125210458296</v>
      </c>
      <c r="Q21" s="47">
        <v>0.7641375658567995</v>
      </c>
      <c r="R21" s="48">
        <v>8.04899299913086</v>
      </c>
      <c r="S21" s="47">
        <v>0.7641375658567995</v>
      </c>
      <c r="T21" s="49">
        <v>11.728972999146208</v>
      </c>
      <c r="U21" s="407">
        <v>6.8849351666431176</v>
      </c>
      <c r="V21" s="407">
        <v>8.159812825586414</v>
      </c>
      <c r="W21" s="59">
        <v>2.8706153372768304</v>
      </c>
      <c r="X21" s="61">
        <v>4.9323926052311435</v>
      </c>
      <c r="Y21" s="72">
        <v>5.551685737562366</v>
      </c>
      <c r="Z21" s="73">
        <v>13.036200956150424</v>
      </c>
      <c r="AA21" s="72">
        <v>9.332268766418565</v>
      </c>
      <c r="AB21" s="74">
        <v>11.826059138285927</v>
      </c>
      <c r="AC21" s="84"/>
      <c r="AD21" s="86"/>
      <c r="AE21" s="85"/>
      <c r="AF21" s="86"/>
      <c r="AG21" s="97"/>
      <c r="AH21" s="99"/>
      <c r="AI21" s="98"/>
      <c r="AJ21" s="99"/>
      <c r="AK21" s="108"/>
      <c r="AL21" s="185"/>
      <c r="AM21" s="109"/>
      <c r="AN21" s="109"/>
      <c r="AO21" s="118"/>
      <c r="AP21" s="188"/>
      <c r="AQ21" s="119"/>
      <c r="AR21" s="119"/>
      <c r="AS21" s="47"/>
      <c r="AT21" s="49"/>
      <c r="AU21" s="48"/>
      <c r="AV21" s="49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ht="12.75">
      <c r="A22" s="195">
        <v>-0.6565453158109449</v>
      </c>
      <c r="B22" s="195">
        <v>0.1286980548407879</v>
      </c>
      <c r="C22" s="412">
        <v>4.339900943799876</v>
      </c>
      <c r="D22" s="413">
        <v>6.581527475436451</v>
      </c>
      <c r="E22" s="22">
        <v>1.7301199871581046</v>
      </c>
      <c r="F22" s="23">
        <v>4.553510410303716</v>
      </c>
      <c r="G22" s="22">
        <v>0.6851543851807946</v>
      </c>
      <c r="H22" s="178">
        <v>5.188732185004483</v>
      </c>
      <c r="I22" s="16">
        <v>5.0444207029882815</v>
      </c>
      <c r="J22" s="17">
        <v>2.512720102202002</v>
      </c>
      <c r="K22" s="16">
        <v>1.6741013776751061</v>
      </c>
      <c r="L22" s="18">
        <v>0.9690850058337674</v>
      </c>
      <c r="M22" s="190">
        <v>3.4320751284249127</v>
      </c>
      <c r="N22" s="190">
        <v>3.7477743818308227</v>
      </c>
      <c r="O22" s="108">
        <v>2.2982162009648164</v>
      </c>
      <c r="P22" s="185">
        <v>3.713433300030374</v>
      </c>
      <c r="Q22" s="47">
        <v>3.8641502568498254</v>
      </c>
      <c r="R22" s="48">
        <v>9.381711965426803</v>
      </c>
      <c r="S22" s="47">
        <v>3.8641502568498254</v>
      </c>
      <c r="T22" s="49">
        <v>5.627560007662396</v>
      </c>
      <c r="U22" s="407">
        <v>8.103608372228337</v>
      </c>
      <c r="V22" s="407">
        <v>7.388037472272117</v>
      </c>
      <c r="W22" s="59">
        <v>8.985362444225757</v>
      </c>
      <c r="X22" s="61">
        <v>6.147117139524198</v>
      </c>
      <c r="Y22" s="72">
        <v>7.443407432409003</v>
      </c>
      <c r="Z22" s="73">
        <v>15.437107807258144</v>
      </c>
      <c r="AA22" s="72">
        <v>6.854968907835428</v>
      </c>
      <c r="AB22" s="74">
        <v>12.98945065474254</v>
      </c>
      <c r="AC22" s="84"/>
      <c r="AD22" s="86"/>
      <c r="AE22" s="85"/>
      <c r="AF22" s="86"/>
      <c r="AG22" s="97"/>
      <c r="AH22" s="99"/>
      <c r="AI22" s="98"/>
      <c r="AJ22" s="99"/>
      <c r="AK22" s="108"/>
      <c r="AL22" s="185"/>
      <c r="AM22" s="109"/>
      <c r="AN22" s="109"/>
      <c r="AO22" s="118"/>
      <c r="AP22" s="188"/>
      <c r="AQ22" s="119"/>
      <c r="AR22" s="119"/>
      <c r="AS22" s="47"/>
      <c r="AT22" s="49"/>
      <c r="AU22" s="48"/>
      <c r="AV22" s="49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ht="12.75">
      <c r="A23" s="195">
        <v>1.5007397188164755</v>
      </c>
      <c r="B23" s="195">
        <v>1.6402800954616388</v>
      </c>
      <c r="C23" s="412">
        <v>2.268363924580626</v>
      </c>
      <c r="D23" s="413">
        <v>6.122889760963153</v>
      </c>
      <c r="E23" s="22">
        <v>2.0965496363060083</v>
      </c>
      <c r="F23" s="23">
        <v>-1.4401670675142668</v>
      </c>
      <c r="G23" s="22">
        <v>5.524009560147533</v>
      </c>
      <c r="H23" s="178">
        <v>8.753320147050545</v>
      </c>
      <c r="I23" s="16">
        <v>2.3527610831748462</v>
      </c>
      <c r="J23" s="17">
        <v>5.0675363420101345</v>
      </c>
      <c r="K23" s="16">
        <v>4.090707755794574</v>
      </c>
      <c r="L23" s="18">
        <v>1.344160620844923</v>
      </c>
      <c r="M23" s="190">
        <v>3.5959524312638678</v>
      </c>
      <c r="N23" s="190">
        <v>2.3873249220778234</v>
      </c>
      <c r="O23" s="108">
        <v>4.540131742354788</v>
      </c>
      <c r="P23" s="185">
        <v>4.298747604574601</v>
      </c>
      <c r="Q23" s="47">
        <v>4.1919048625277355</v>
      </c>
      <c r="R23" s="48">
        <v>4.501727193593979</v>
      </c>
      <c r="S23" s="47">
        <v>4.1919048625277355</v>
      </c>
      <c r="T23" s="49">
        <v>5.947163066986832</v>
      </c>
      <c r="U23" s="407">
        <v>10.22016487896326</v>
      </c>
      <c r="V23" s="407">
        <v>6.652775948357885</v>
      </c>
      <c r="W23" s="59">
        <v>6.821923136347323</v>
      </c>
      <c r="X23" s="61">
        <v>7.751977384221391</v>
      </c>
      <c r="Y23" s="72">
        <v>5.290783539938275</v>
      </c>
      <c r="Z23" s="73">
        <v>14.391998350503854</v>
      </c>
      <c r="AA23" s="72">
        <v>7.519834545935737</v>
      </c>
      <c r="AB23" s="74">
        <v>13.474012378821499</v>
      </c>
      <c r="AC23" s="84"/>
      <c r="AD23" s="86"/>
      <c r="AE23" s="85"/>
      <c r="AF23" s="86"/>
      <c r="AG23" s="97"/>
      <c r="AH23" s="99"/>
      <c r="AI23" s="98"/>
      <c r="AJ23" s="99"/>
      <c r="AK23" s="108"/>
      <c r="AL23" s="185"/>
      <c r="AM23" s="109"/>
      <c r="AN23" s="109"/>
      <c r="AO23" s="118"/>
      <c r="AP23" s="188"/>
      <c r="AQ23" s="119"/>
      <c r="AR23" s="119"/>
      <c r="AS23" s="47"/>
      <c r="AT23" s="49"/>
      <c r="AU23" s="48"/>
      <c r="AV23" s="49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59" ht="12.75">
      <c r="A24" s="195">
        <v>2.150743840596988</v>
      </c>
      <c r="B24" s="195">
        <v>4.933151833729061</v>
      </c>
      <c r="C24" s="412">
        <v>6.892864313253085</v>
      </c>
      <c r="D24" s="413">
        <v>8.050993517617462</v>
      </c>
      <c r="E24" s="22">
        <v>3.301531426885049</v>
      </c>
      <c r="F24" s="23">
        <v>0.9778090164472815</v>
      </c>
      <c r="G24" s="22">
        <v>0.5217166138463649</v>
      </c>
      <c r="H24" s="178">
        <v>5.871589549613418</v>
      </c>
      <c r="I24" s="16">
        <v>0.7011562782550755</v>
      </c>
      <c r="J24" s="17">
        <v>3.2442187896027463</v>
      </c>
      <c r="K24" s="16">
        <v>2.1703801447343722</v>
      </c>
      <c r="L24" s="18">
        <v>2.3905945292586694</v>
      </c>
      <c r="M24" s="190">
        <v>4.1348530531686265</v>
      </c>
      <c r="N24" s="190">
        <v>4.578925209993031</v>
      </c>
      <c r="O24" s="108">
        <v>4.1119648345593305</v>
      </c>
      <c r="P24" s="185">
        <v>2.871807742943929</v>
      </c>
      <c r="Q24" s="47">
        <v>5.269706106337253</v>
      </c>
      <c r="R24" s="48">
        <v>7.515988176630344</v>
      </c>
      <c r="S24" s="47">
        <v>5.269706106337253</v>
      </c>
      <c r="T24" s="49">
        <v>6.367272234849224</v>
      </c>
      <c r="U24" s="407">
        <v>7.445200273839873</v>
      </c>
      <c r="V24" s="407">
        <v>12.671614515245892</v>
      </c>
      <c r="W24" s="59">
        <v>6.2428520343091805</v>
      </c>
      <c r="X24" s="61">
        <v>9.669368430157192</v>
      </c>
      <c r="Y24" s="72">
        <v>7.935500909487018</v>
      </c>
      <c r="Z24" s="73">
        <v>12.822724359750282</v>
      </c>
      <c r="AA24" s="72">
        <v>9.846151462814305</v>
      </c>
      <c r="AB24" s="74">
        <v>9.873405845894013</v>
      </c>
      <c r="AC24" s="84"/>
      <c r="AD24" s="86"/>
      <c r="AE24" s="85"/>
      <c r="AF24" s="86"/>
      <c r="AG24" s="97"/>
      <c r="AH24" s="99"/>
      <c r="AI24" s="98"/>
      <c r="AJ24" s="99"/>
      <c r="AK24" s="108"/>
      <c r="AL24" s="185"/>
      <c r="AM24" s="109"/>
      <c r="AN24" s="109"/>
      <c r="AO24" s="118"/>
      <c r="AP24" s="188"/>
      <c r="AQ24" s="119"/>
      <c r="AR24" s="119"/>
      <c r="AS24" s="47"/>
      <c r="AT24" s="49"/>
      <c r="AU24" s="48"/>
      <c r="AV24" s="49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1:59" ht="12.75">
      <c r="A25" s="195">
        <v>3.431783398904372</v>
      </c>
      <c r="B25" s="195">
        <v>2.2402518313989273</v>
      </c>
      <c r="C25" s="412">
        <v>1.4649630803469331</v>
      </c>
      <c r="D25" s="413">
        <v>-0.20297785543371027</v>
      </c>
      <c r="E25" s="22">
        <v>2.182757760536333</v>
      </c>
      <c r="F25" s="23">
        <v>3.539816956006689</v>
      </c>
      <c r="G25" s="22">
        <v>-1.0735645598033443</v>
      </c>
      <c r="H25" s="178">
        <v>4.446450596631621</v>
      </c>
      <c r="I25" s="16">
        <v>0.3419896241481184</v>
      </c>
      <c r="J25" s="17">
        <v>4.6778634279849935</v>
      </c>
      <c r="K25" s="16">
        <v>0.6264257020389778</v>
      </c>
      <c r="L25" s="18">
        <v>2.168573230135371</v>
      </c>
      <c r="M25" s="190">
        <v>3.6345070485403994</v>
      </c>
      <c r="N25" s="190">
        <v>2.5836802807170898</v>
      </c>
      <c r="O25" s="108">
        <v>4.350937432358478</v>
      </c>
      <c r="P25" s="185">
        <v>1.7709717450125027</v>
      </c>
      <c r="Q25" s="47">
        <v>4.269014097080799</v>
      </c>
      <c r="R25" s="48">
        <v>7.946411091717891</v>
      </c>
      <c r="S25" s="47">
        <v>4.269014097080799</v>
      </c>
      <c r="T25" s="49">
        <v>7.318580669045332</v>
      </c>
      <c r="U25" s="407">
        <v>8.077244899330253</v>
      </c>
      <c r="V25" s="407">
        <v>13.603627214441076</v>
      </c>
      <c r="W25" s="59">
        <v>9.056175988196628</v>
      </c>
      <c r="X25" s="61">
        <v>8.322254436468938</v>
      </c>
      <c r="Y25" s="72">
        <v>2.894096744246781</v>
      </c>
      <c r="Z25" s="73">
        <v>9.924760464229621</v>
      </c>
      <c r="AA25" s="72">
        <v>9.751236595737282</v>
      </c>
      <c r="AB25" s="74">
        <v>7.599255271372385</v>
      </c>
      <c r="AC25" s="84"/>
      <c r="AD25" s="86"/>
      <c r="AE25" s="85"/>
      <c r="AF25" s="86"/>
      <c r="AG25" s="97"/>
      <c r="AH25" s="99"/>
      <c r="AI25" s="98"/>
      <c r="AJ25" s="99"/>
      <c r="AK25" s="108"/>
      <c r="AL25" s="185"/>
      <c r="AM25" s="109"/>
      <c r="AN25" s="109"/>
      <c r="AO25" s="118"/>
      <c r="AP25" s="188"/>
      <c r="AQ25" s="119"/>
      <c r="AR25" s="119"/>
      <c r="AS25" s="47"/>
      <c r="AT25" s="49"/>
      <c r="AU25" s="48"/>
      <c r="AV25" s="49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ht="12.75">
      <c r="A26" s="195">
        <v>1.5023412025620924</v>
      </c>
      <c r="B26" s="195">
        <v>7.273908438737271</v>
      </c>
      <c r="C26" s="412">
        <v>3.229396526061464</v>
      </c>
      <c r="D26" s="413">
        <v>4.162760422122664</v>
      </c>
      <c r="E26" s="22">
        <v>2.268848951032851</v>
      </c>
      <c r="F26" s="23">
        <v>5.493515276000835</v>
      </c>
      <c r="G26" s="22">
        <v>5.566842895248556</v>
      </c>
      <c r="H26" s="178">
        <v>5.368977084188373</v>
      </c>
      <c r="I26" s="16">
        <v>2.004353887814068</v>
      </c>
      <c r="J26" s="17">
        <v>6.032165931371855</v>
      </c>
      <c r="K26" s="16">
        <v>3.2279406294306683</v>
      </c>
      <c r="L26" s="18">
        <v>3.175491867493838</v>
      </c>
      <c r="M26" s="190">
        <v>3.673009369871579</v>
      </c>
      <c r="N26" s="190">
        <v>4.671108182359603</v>
      </c>
      <c r="O26" s="108">
        <v>3.685128204873763</v>
      </c>
      <c r="P26" s="185">
        <v>2.32218778465176</v>
      </c>
      <c r="Q26" s="47">
        <v>4.346018739743158</v>
      </c>
      <c r="R26" s="48">
        <v>3.8408155837096274</v>
      </c>
      <c r="S26" s="47">
        <v>4.346018739743158</v>
      </c>
      <c r="T26" s="49">
        <v>4.672390281877597</v>
      </c>
      <c r="U26" s="407">
        <v>5.703492645086953</v>
      </c>
      <c r="V26" s="407">
        <v>7.820460961927893</v>
      </c>
      <c r="W26" s="59">
        <v>6.537959731947922</v>
      </c>
      <c r="X26" s="61">
        <v>8.806771822681185</v>
      </c>
      <c r="Y26" s="72">
        <v>6.51659140404081</v>
      </c>
      <c r="Z26" s="73">
        <v>10.78798917052336</v>
      </c>
      <c r="AA26" s="72">
        <v>10.37767380895093</v>
      </c>
      <c r="AB26" s="74">
        <v>12.865468336996855</v>
      </c>
      <c r="AC26" s="84"/>
      <c r="AD26" s="86"/>
      <c r="AE26" s="85"/>
      <c r="AF26" s="86"/>
      <c r="AG26" s="97"/>
      <c r="AH26" s="99"/>
      <c r="AI26" s="98"/>
      <c r="AJ26" s="99"/>
      <c r="AK26" s="108"/>
      <c r="AL26" s="185"/>
      <c r="AM26" s="109"/>
      <c r="AN26" s="109"/>
      <c r="AO26" s="118"/>
      <c r="AP26" s="188"/>
      <c r="AQ26" s="119"/>
      <c r="AR26" s="119"/>
      <c r="AS26" s="47"/>
      <c r="AT26" s="49"/>
      <c r="AU26" s="48"/>
      <c r="AV26" s="49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ht="12.75">
      <c r="A27" s="195">
        <v>5.9578825140342815</v>
      </c>
      <c r="B27" s="195">
        <v>3.502335414641129</v>
      </c>
      <c r="C27" s="412">
        <v>2.023982589074876</v>
      </c>
      <c r="D27" s="413">
        <v>6.353357992129167</v>
      </c>
      <c r="E27" s="22">
        <v>2.1721422111368156</v>
      </c>
      <c r="F27" s="23">
        <v>2.8799497279833304</v>
      </c>
      <c r="G27" s="22">
        <v>2.3819975907172193</v>
      </c>
      <c r="H27" s="178">
        <v>-2.5191494539030828</v>
      </c>
      <c r="I27" s="16">
        <v>1.9917158336553258</v>
      </c>
      <c r="J27" s="17">
        <v>2.78556263512437</v>
      </c>
      <c r="K27" s="16">
        <v>1.2461619060828526</v>
      </c>
      <c r="L27" s="18">
        <v>2.8229523943242385</v>
      </c>
      <c r="M27" s="190">
        <v>3.6297594861971447</v>
      </c>
      <c r="N27" s="190">
        <v>4.102342028185376</v>
      </c>
      <c r="O27" s="108">
        <v>3.2747410033189226</v>
      </c>
      <c r="P27" s="185">
        <v>3.767741405776178</v>
      </c>
      <c r="Q27" s="47">
        <v>4.2595189723942894</v>
      </c>
      <c r="R27" s="48">
        <v>7.637542143522296</v>
      </c>
      <c r="S27" s="47">
        <v>4.2595189723942894</v>
      </c>
      <c r="T27" s="49">
        <v>7.953993012444698</v>
      </c>
      <c r="U27" s="407">
        <v>9.199157982227916</v>
      </c>
      <c r="V27" s="407">
        <v>6.485016712947981</v>
      </c>
      <c r="W27" s="59">
        <v>6.52033324259537</v>
      </c>
      <c r="X27" s="61">
        <v>7.9438853137689875</v>
      </c>
      <c r="Y27" s="72">
        <v>11.118811946478672</v>
      </c>
      <c r="Z27" s="73">
        <v>11.990743617672706</v>
      </c>
      <c r="AA27" s="72">
        <v>9.73914941115072</v>
      </c>
      <c r="AB27" s="74">
        <v>15.788316007558024</v>
      </c>
      <c r="AC27" s="84"/>
      <c r="AD27" s="86"/>
      <c r="AE27" s="85"/>
      <c r="AF27" s="86"/>
      <c r="AG27" s="97"/>
      <c r="AH27" s="99"/>
      <c r="AI27" s="98"/>
      <c r="AJ27" s="99"/>
      <c r="AK27" s="108"/>
      <c r="AL27" s="185"/>
      <c r="AM27" s="109"/>
      <c r="AN27" s="109"/>
      <c r="AO27" s="118"/>
      <c r="AP27" s="188"/>
      <c r="AQ27" s="119"/>
      <c r="AR27" s="119"/>
      <c r="AS27" s="47"/>
      <c r="AT27" s="49"/>
      <c r="AU27" s="48"/>
      <c r="AV27" s="49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ht="12.75">
      <c r="A28" s="195">
        <v>1.7745070100354496</v>
      </c>
      <c r="B28" s="195">
        <v>2.645376378286164</v>
      </c>
      <c r="C28" s="412">
        <v>5.697440584393917</v>
      </c>
      <c r="D28" s="413">
        <v>3.8620234934292963</v>
      </c>
      <c r="E28" s="22">
        <v>6.00214651360875</v>
      </c>
      <c r="F28" s="23">
        <v>8.506338347913697</v>
      </c>
      <c r="G28" s="22">
        <v>1.451273704631603</v>
      </c>
      <c r="H28" s="178">
        <v>4.733237627377093</v>
      </c>
      <c r="I28" s="16">
        <v>-0.4765100872376933</v>
      </c>
      <c r="J28" s="17">
        <v>5.708489772785105</v>
      </c>
      <c r="K28" s="16">
        <v>-1.5781934795726555</v>
      </c>
      <c r="L28" s="18">
        <v>1.519902282068506</v>
      </c>
      <c r="M28" s="190">
        <v>5.342641553492285</v>
      </c>
      <c r="N28" s="190">
        <v>2.7062324180442374</v>
      </c>
      <c r="O28" s="108">
        <v>3.858274327380059</v>
      </c>
      <c r="P28" s="185">
        <v>5.270281242113924</v>
      </c>
      <c r="Q28" s="47">
        <v>7.685283106984571</v>
      </c>
      <c r="R28" s="48">
        <v>8.162557055067737</v>
      </c>
      <c r="S28" s="47">
        <v>7.685283106984571</v>
      </c>
      <c r="T28" s="49">
        <v>10.04716028040275</v>
      </c>
      <c r="U28" s="407">
        <v>12.696160431194585</v>
      </c>
      <c r="V28" s="407">
        <v>8.497644550705445</v>
      </c>
      <c r="W28" s="59">
        <v>9.04624170489842</v>
      </c>
      <c r="X28" s="61"/>
      <c r="Y28" s="72">
        <v>2.5785384625196457</v>
      </c>
      <c r="Z28" s="73">
        <v>11.608207872370258</v>
      </c>
      <c r="AA28" s="72">
        <v>7.192737050179858</v>
      </c>
      <c r="AB28" s="74">
        <v>13.95392544810602</v>
      </c>
      <c r="AC28" s="84"/>
      <c r="AD28" s="86"/>
      <c r="AE28" s="85"/>
      <c r="AF28" s="86"/>
      <c r="AG28" s="97"/>
      <c r="AH28" s="99"/>
      <c r="AI28" s="98"/>
      <c r="AJ28" s="99"/>
      <c r="AK28" s="108"/>
      <c r="AL28" s="185"/>
      <c r="AM28" s="109"/>
      <c r="AN28" s="109"/>
      <c r="AO28" s="118"/>
      <c r="AP28" s="188"/>
      <c r="AQ28" s="119"/>
      <c r="AR28" s="119"/>
      <c r="AS28" s="47"/>
      <c r="AT28" s="49"/>
      <c r="AU28" s="48"/>
      <c r="AV28" s="49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ht="12.75">
      <c r="A29" s="195">
        <v>3.68966295455175</v>
      </c>
      <c r="B29" s="195">
        <v>3.380447249373537</v>
      </c>
      <c r="C29" s="412">
        <v>3.2439013931289082</v>
      </c>
      <c r="D29" s="413">
        <v>6.965036380069796</v>
      </c>
      <c r="E29" s="22">
        <v>2.809303958500095</v>
      </c>
      <c r="F29" s="23">
        <v>-1.7987774087232546</v>
      </c>
      <c r="G29" s="22">
        <v>2.6063552953273756</v>
      </c>
      <c r="H29" s="178">
        <v>8.570807024923852</v>
      </c>
      <c r="I29" s="16">
        <v>3.072765099049866</v>
      </c>
      <c r="J29" s="17">
        <v>4.572479549294803</v>
      </c>
      <c r="K29" s="16">
        <v>2.9912249313652866</v>
      </c>
      <c r="L29" s="18">
        <v>3.390121248428477</v>
      </c>
      <c r="M29" s="190">
        <v>3.9147155449463753</v>
      </c>
      <c r="N29" s="190">
        <v>2.7109868015977554</v>
      </c>
      <c r="O29" s="108">
        <v>2.975441371840134</v>
      </c>
      <c r="P29" s="185">
        <v>3.5138063013655483</v>
      </c>
      <c r="Q29" s="47">
        <v>4.829431089892751</v>
      </c>
      <c r="R29" s="48">
        <v>9.636716089909896</v>
      </c>
      <c r="S29" s="47">
        <v>4.829431089892751</v>
      </c>
      <c r="T29" s="49">
        <v>11.904232555418275</v>
      </c>
      <c r="U29" s="407">
        <v>10.227180902991677</v>
      </c>
      <c r="V29" s="407">
        <v>5.655722672789125</v>
      </c>
      <c r="W29" s="59">
        <v>10.749559480434982</v>
      </c>
      <c r="X29" s="61"/>
      <c r="Y29" s="72">
        <v>8.981640368991066</v>
      </c>
      <c r="Z29" s="73">
        <v>10.296748344728258</v>
      </c>
      <c r="AA29" s="72">
        <v>5.026097844354808</v>
      </c>
      <c r="AB29" s="74">
        <v>10.787611730222125</v>
      </c>
      <c r="AC29" s="84"/>
      <c r="AD29" s="86"/>
      <c r="AE29" s="85"/>
      <c r="AF29" s="86"/>
      <c r="AG29" s="97"/>
      <c r="AH29" s="99"/>
      <c r="AI29" s="98"/>
      <c r="AJ29" s="99"/>
      <c r="AK29" s="108"/>
      <c r="AL29" s="185"/>
      <c r="AM29" s="109"/>
      <c r="AN29" s="109"/>
      <c r="AO29" s="118"/>
      <c r="AP29" s="188"/>
      <c r="AQ29" s="119"/>
      <c r="AR29" s="119"/>
      <c r="AS29" s="47"/>
      <c r="AT29" s="49"/>
      <c r="AU29" s="48"/>
      <c r="AV29" s="49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59" ht="12.75">
      <c r="A30" s="195">
        <v>4.737470554668107</v>
      </c>
      <c r="B30" s="195">
        <v>5.113087429681036</v>
      </c>
      <c r="C30" s="412">
        <v>3.712442154304881</v>
      </c>
      <c r="D30" s="413">
        <v>8.560558387916535</v>
      </c>
      <c r="E30" s="22">
        <v>2.583751496174955</v>
      </c>
      <c r="F30" s="23">
        <v>6.165030120726442</v>
      </c>
      <c r="G30" s="22">
        <v>1.6496949986758407</v>
      </c>
      <c r="H30" s="178">
        <v>-0.2739690823291312</v>
      </c>
      <c r="I30" s="16">
        <v>5.95117637051735</v>
      </c>
      <c r="J30" s="17">
        <v>4.510919422698498</v>
      </c>
      <c r="K30" s="16">
        <v>-0.8890607947891112</v>
      </c>
      <c r="L30" s="18">
        <v>1.123139765893575</v>
      </c>
      <c r="M30" s="190">
        <v>3.8138423507043626</v>
      </c>
      <c r="N30" s="190">
        <v>3.041315277281683</v>
      </c>
      <c r="O30" s="108">
        <v>3.9273337380145676</v>
      </c>
      <c r="P30" s="185">
        <v>2.4120752037597413</v>
      </c>
      <c r="Q30" s="47">
        <v>4.627684701408725</v>
      </c>
      <c r="R30" s="48">
        <v>8.999915184569545</v>
      </c>
      <c r="S30" s="47">
        <v>4.627684701408725</v>
      </c>
      <c r="T30" s="49">
        <v>10.711366734933108</v>
      </c>
      <c r="U30" s="407">
        <v>6.179489202811965</v>
      </c>
      <c r="V30" s="407">
        <v>7.2789459247433115</v>
      </c>
      <c r="W30" s="59"/>
      <c r="X30" s="61"/>
      <c r="Y30" s="72">
        <v>5.6573235471732914</v>
      </c>
      <c r="Z30" s="73">
        <v>12.886423094925703</v>
      </c>
      <c r="AA30" s="72">
        <v>8.546101546206046</v>
      </c>
      <c r="AB30" s="74">
        <v>17.070342012913898</v>
      </c>
      <c r="AC30" s="84"/>
      <c r="AD30" s="86"/>
      <c r="AE30" s="85"/>
      <c r="AF30" s="86"/>
      <c r="AG30" s="97"/>
      <c r="AH30" s="99"/>
      <c r="AI30" s="98"/>
      <c r="AJ30" s="99"/>
      <c r="AK30" s="108"/>
      <c r="AL30" s="185"/>
      <c r="AM30" s="109"/>
      <c r="AN30" s="109"/>
      <c r="AO30" s="118"/>
      <c r="AP30" s="188"/>
      <c r="AQ30" s="119"/>
      <c r="AR30" s="119"/>
      <c r="AS30" s="47"/>
      <c r="AT30" s="49"/>
      <c r="AU30" s="48"/>
      <c r="AV30" s="49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ht="12.75">
      <c r="A31" s="195">
        <v>2.9079253555246396</v>
      </c>
      <c r="B31" s="195">
        <v>7.76829409712227</v>
      </c>
      <c r="C31" s="412">
        <v>3.3143514257099014</v>
      </c>
      <c r="D31" s="413">
        <v>5.172023282074951</v>
      </c>
      <c r="E31" s="22">
        <v>1.85246826124785</v>
      </c>
      <c r="F31" s="23">
        <v>4.5962573161232285</v>
      </c>
      <c r="G31" s="22">
        <v>0.5296070988406423</v>
      </c>
      <c r="H31" s="178">
        <v>4.0338817560295865</v>
      </c>
      <c r="I31" s="16">
        <v>3.8120621123467573</v>
      </c>
      <c r="J31" s="17">
        <v>4.901068957422103</v>
      </c>
      <c r="K31" s="16">
        <v>1.8704057250302868</v>
      </c>
      <c r="L31" s="18">
        <v>3.089611693410552</v>
      </c>
      <c r="M31" s="190">
        <v>3.4867926034203265</v>
      </c>
      <c r="N31" s="190">
        <v>5.917478584800847</v>
      </c>
      <c r="O31" s="108">
        <v>4.216511750750215</v>
      </c>
      <c r="P31" s="185">
        <v>3.3312958372371213</v>
      </c>
      <c r="Q31" s="47">
        <v>3.973585206840653</v>
      </c>
      <c r="R31" s="48">
        <v>6.134290646907175</v>
      </c>
      <c r="S31" s="47">
        <v>3.973585206840653</v>
      </c>
      <c r="T31" s="49">
        <v>2.825381156464573</v>
      </c>
      <c r="U31" s="59"/>
      <c r="V31" s="407">
        <v>8.486253679810034</v>
      </c>
      <c r="W31" s="59"/>
      <c r="X31" s="61"/>
      <c r="Y31" s="72">
        <v>8.206530330615351</v>
      </c>
      <c r="Z31" s="73">
        <v>8.265851223142818</v>
      </c>
      <c r="AA31" s="72">
        <v>6.417038113984745</v>
      </c>
      <c r="AB31" s="74">
        <v>15.81907284463523</v>
      </c>
      <c r="AC31" s="84"/>
      <c r="AD31" s="86"/>
      <c r="AE31" s="85"/>
      <c r="AF31" s="86"/>
      <c r="AG31" s="97"/>
      <c r="AH31" s="99"/>
      <c r="AI31" s="98"/>
      <c r="AJ31" s="99"/>
      <c r="AK31" s="108"/>
      <c r="AL31" s="185"/>
      <c r="AM31" s="109"/>
      <c r="AN31" s="109"/>
      <c r="AO31" s="118"/>
      <c r="AP31" s="188"/>
      <c r="AQ31" s="119"/>
      <c r="AR31" s="119"/>
      <c r="AS31" s="47"/>
      <c r="AT31" s="49"/>
      <c r="AU31" s="48"/>
      <c r="AV31" s="49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ht="12.75">
      <c r="A32" s="195">
        <v>9.017250296077691</v>
      </c>
      <c r="B32" s="195">
        <v>5.4601848821854215</v>
      </c>
      <c r="C32" s="412">
        <v>3.0740475186612457</v>
      </c>
      <c r="D32" s="413">
        <v>4.2435610682965486</v>
      </c>
      <c r="E32" s="22">
        <v>7.409865978232119</v>
      </c>
      <c r="F32" s="23">
        <v>3.725741592759732</v>
      </c>
      <c r="G32" s="22">
        <v>0.1979525253118477</v>
      </c>
      <c r="H32" s="178">
        <v>5.809958232319332</v>
      </c>
      <c r="I32" s="16">
        <v>1.3903979773473112</v>
      </c>
      <c r="J32" s="17">
        <v>-1.6889169890258926</v>
      </c>
      <c r="K32" s="16">
        <v>2.35138699584204</v>
      </c>
      <c r="L32" s="18">
        <v>2.6547618128621253</v>
      </c>
      <c r="M32" s="190">
        <v>5.972211975953542</v>
      </c>
      <c r="N32" s="190">
        <v>3.5429902810428757</v>
      </c>
      <c r="O32" s="108">
        <v>4.535893548203603</v>
      </c>
      <c r="P32" s="185">
        <v>3.080139496072661</v>
      </c>
      <c r="Q32" s="47">
        <v>8.944423951907083</v>
      </c>
      <c r="R32" s="48">
        <v>4.667014213220682</v>
      </c>
      <c r="S32" s="47">
        <v>8.944423951907083</v>
      </c>
      <c r="T32" s="49"/>
      <c r="U32" s="59"/>
      <c r="V32" s="407">
        <v>12.052170770592056</v>
      </c>
      <c r="W32" s="59"/>
      <c r="X32" s="61"/>
      <c r="Y32" s="72">
        <v>5.301083567435853</v>
      </c>
      <c r="Z32" s="73">
        <v>12.37729932955699</v>
      </c>
      <c r="AA32" s="72">
        <v>5.612994775408879</v>
      </c>
      <c r="AB32" s="74">
        <v>9.257716586318566</v>
      </c>
      <c r="AC32" s="84"/>
      <c r="AD32" s="86"/>
      <c r="AE32" s="85"/>
      <c r="AF32" s="86"/>
      <c r="AG32" s="97"/>
      <c r="AH32" s="99"/>
      <c r="AI32" s="98"/>
      <c r="AJ32" s="99"/>
      <c r="AK32" s="108"/>
      <c r="AL32" s="185"/>
      <c r="AM32" s="109"/>
      <c r="AN32" s="109"/>
      <c r="AO32" s="118"/>
      <c r="AP32" s="188"/>
      <c r="AQ32" s="119"/>
      <c r="AR32" s="119"/>
      <c r="AS32" s="47"/>
      <c r="AT32" s="49"/>
      <c r="AU32" s="48"/>
      <c r="AV32" s="49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ht="12.75">
      <c r="A33" s="195">
        <v>8.696160431194585</v>
      </c>
      <c r="B33" s="195">
        <v>5.252195358270546</v>
      </c>
      <c r="C33" s="412">
        <v>6.616397378005786</v>
      </c>
      <c r="D33" s="413">
        <v>6.223482148715993</v>
      </c>
      <c r="E33" s="22">
        <v>4.93564476830943</v>
      </c>
      <c r="F33" s="23">
        <v>1.0388535095698896</v>
      </c>
      <c r="G33" s="22">
        <v>5.3098835572454846</v>
      </c>
      <c r="H33" s="178">
        <v>3.392344657029753</v>
      </c>
      <c r="I33" s="16">
        <v>2.3002871724471334</v>
      </c>
      <c r="J33" s="17">
        <v>5.731641369691351</v>
      </c>
      <c r="K33" s="16">
        <v>2.5050692837154203</v>
      </c>
      <c r="L33" s="18">
        <v>1.550911503925454</v>
      </c>
      <c r="M33" s="190">
        <v>4.865672973304754</v>
      </c>
      <c r="N33" s="190">
        <v>2.5312888384214602</v>
      </c>
      <c r="O33" s="108">
        <v>4.343702157579173</v>
      </c>
      <c r="P33" s="185">
        <v>3.782034242343798</v>
      </c>
      <c r="Q33" s="47">
        <v>6.731345946609508</v>
      </c>
      <c r="R33" s="48">
        <v>2.3526275930926204</v>
      </c>
      <c r="S33" s="47">
        <v>6.731345946609508</v>
      </c>
      <c r="T33" s="49"/>
      <c r="U33" s="59"/>
      <c r="V33" s="407">
        <v>6.163957352517173</v>
      </c>
      <c r="W33" s="59"/>
      <c r="X33" s="61"/>
      <c r="Y33" s="72">
        <v>8.67986093199579</v>
      </c>
      <c r="Z33" s="73">
        <v>12.87378111857106</v>
      </c>
      <c r="AA33" s="72">
        <v>8.30928731575841</v>
      </c>
      <c r="AB33" s="74">
        <v>8.853130141971633</v>
      </c>
      <c r="AC33" s="84"/>
      <c r="AD33" s="86"/>
      <c r="AE33" s="85"/>
      <c r="AF33" s="86"/>
      <c r="AG33" s="97"/>
      <c r="AH33" s="99"/>
      <c r="AI33" s="98"/>
      <c r="AJ33" s="99"/>
      <c r="AK33" s="108"/>
      <c r="AL33" s="185"/>
      <c r="AM33" s="109"/>
      <c r="AN33" s="109"/>
      <c r="AO33" s="118"/>
      <c r="AP33" s="188"/>
      <c r="AQ33" s="119"/>
      <c r="AR33" s="119"/>
      <c r="AS33" s="47"/>
      <c r="AT33" s="49"/>
      <c r="AU33" s="48"/>
      <c r="AV33" s="49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59" ht="12.75">
      <c r="A34" s="195">
        <v>6.373520928813377</v>
      </c>
      <c r="B34" s="195">
        <v>6.793163354604621</v>
      </c>
      <c r="C34" s="412">
        <v>3.870015444685123</v>
      </c>
      <c r="D34" s="413"/>
      <c r="E34" s="22">
        <v>8.311963977874257</v>
      </c>
      <c r="F34" s="23">
        <v>3.3872184333886253</v>
      </c>
      <c r="G34" s="22">
        <v>0.9962794623133959</v>
      </c>
      <c r="H34" s="178">
        <v>1.3925152264419012</v>
      </c>
      <c r="I34" s="16">
        <v>1.0835176279484586</v>
      </c>
      <c r="J34" s="17">
        <v>1.8298341908281146</v>
      </c>
      <c r="K34" s="16">
        <v>2.366499421286426</v>
      </c>
      <c r="L34" s="18">
        <v>3.50207777247997</v>
      </c>
      <c r="M34" s="190">
        <v>6.375654730712995</v>
      </c>
      <c r="N34" s="190">
        <v>4.420955075242091</v>
      </c>
      <c r="O34" s="108">
        <v>4.229092586323532</v>
      </c>
      <c r="P34" s="185">
        <v>2.345370506740437</v>
      </c>
      <c r="Q34" s="47">
        <v>9.75130946142599</v>
      </c>
      <c r="R34" s="48">
        <v>10.181212377967313</v>
      </c>
      <c r="S34" s="47">
        <v>9.75130946142599</v>
      </c>
      <c r="T34" s="49"/>
      <c r="U34" s="59"/>
      <c r="V34" s="407">
        <v>8.387566692552355</v>
      </c>
      <c r="W34" s="59"/>
      <c r="X34" s="61"/>
      <c r="Y34" s="72">
        <v>5.442901076283306</v>
      </c>
      <c r="Z34" s="73">
        <v>14.867691364372149</v>
      </c>
      <c r="AA34" s="72">
        <v>7.0594051268999465</v>
      </c>
      <c r="AB34" s="74">
        <v>15.086631750193192</v>
      </c>
      <c r="AC34" s="84"/>
      <c r="AD34" s="86"/>
      <c r="AE34" s="85"/>
      <c r="AF34" s="86"/>
      <c r="AG34" s="97"/>
      <c r="AH34" s="99"/>
      <c r="AI34" s="98"/>
      <c r="AJ34" s="99"/>
      <c r="AK34" s="108"/>
      <c r="AL34" s="185"/>
      <c r="AM34" s="109"/>
      <c r="AN34" s="109"/>
      <c r="AO34" s="118"/>
      <c r="AP34" s="188"/>
      <c r="AQ34" s="119"/>
      <c r="AR34" s="119"/>
      <c r="AS34" s="47"/>
      <c r="AT34" s="49"/>
      <c r="AU34" s="48"/>
      <c r="AV34" s="49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</row>
    <row r="35" spans="1:59" ht="12.75">
      <c r="A35" s="195">
        <v>3.5273970625930815</v>
      </c>
      <c r="B35" s="195">
        <v>5.333677834432455</v>
      </c>
      <c r="C35" s="412">
        <v>1.2721698577515776</v>
      </c>
      <c r="D35" s="413"/>
      <c r="E35" s="22">
        <v>1.535628683384857</v>
      </c>
      <c r="F35" s="23">
        <v>0.2500744661374479</v>
      </c>
      <c r="G35" s="22">
        <v>2.2495142123516416</v>
      </c>
      <c r="H35" s="178">
        <v>3.5497528945852537</v>
      </c>
      <c r="I35" s="16">
        <v>0.8407376920600655</v>
      </c>
      <c r="J35" s="17">
        <v>6.139821364029194</v>
      </c>
      <c r="K35" s="16">
        <v>0.3391932803693636</v>
      </c>
      <c r="L35" s="18">
        <v>3.833106559084263</v>
      </c>
      <c r="M35" s="190">
        <v>3.3450933288841043</v>
      </c>
      <c r="N35" s="190">
        <v>3.0565856933244504</v>
      </c>
      <c r="O35" s="108">
        <v>3.4536080407669942</v>
      </c>
      <c r="P35" s="185">
        <v>3.526598318198012</v>
      </c>
      <c r="Q35" s="47">
        <v>3.6901866577682085</v>
      </c>
      <c r="R35" s="48">
        <v>8.313037500949576</v>
      </c>
      <c r="S35" s="47">
        <v>3.6901866577682085</v>
      </c>
      <c r="T35" s="49"/>
      <c r="U35" s="59"/>
      <c r="V35" s="407">
        <v>4.682396777032409</v>
      </c>
      <c r="W35" s="59"/>
      <c r="X35" s="61"/>
      <c r="Y35" s="72">
        <v>10.690567271201871</v>
      </c>
      <c r="Z35" s="73">
        <v>14.592487362562679</v>
      </c>
      <c r="AA35" s="72">
        <v>8.654142695566406</v>
      </c>
      <c r="AB35" s="74">
        <v>10.638643319281982</v>
      </c>
      <c r="AC35" s="84"/>
      <c r="AD35" s="86"/>
      <c r="AE35" s="85"/>
      <c r="AF35" s="86"/>
      <c r="AG35" s="97"/>
      <c r="AH35" s="99"/>
      <c r="AI35" s="98"/>
      <c r="AJ35" s="99"/>
      <c r="AK35" s="108"/>
      <c r="AL35" s="185"/>
      <c r="AM35" s="109"/>
      <c r="AN35" s="109"/>
      <c r="AO35" s="118"/>
      <c r="AP35" s="188"/>
      <c r="AQ35" s="119"/>
      <c r="AR35" s="119"/>
      <c r="AS35" s="47"/>
      <c r="AT35" s="49"/>
      <c r="AU35" s="48"/>
      <c r="AV35" s="49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1:59" ht="12.75">
      <c r="A36" s="195">
        <v>3.6070518136548344</v>
      </c>
      <c r="B36" s="195">
        <v>8.399949790845858</v>
      </c>
      <c r="C36" s="412">
        <v>2.049634291419352</v>
      </c>
      <c r="D36" s="413"/>
      <c r="E36" s="22">
        <v>6.715015227498952</v>
      </c>
      <c r="F36" s="23">
        <v>1.977366199142125</v>
      </c>
      <c r="G36" s="22">
        <v>-0.542726080922876</v>
      </c>
      <c r="H36" s="178">
        <v>2.4539985209485167</v>
      </c>
      <c r="I36" s="16">
        <v>2.1219220169128676</v>
      </c>
      <c r="J36" s="17">
        <v>-0.05318010406190288</v>
      </c>
      <c r="K36" s="16">
        <v>2.876506385591347</v>
      </c>
      <c r="L36" s="18">
        <v>3.3172502591856756</v>
      </c>
      <c r="M36" s="190">
        <v>5.661455826251768</v>
      </c>
      <c r="N36" s="190">
        <v>5.44636032928247</v>
      </c>
      <c r="O36" s="108">
        <v>3.9165721476401814</v>
      </c>
      <c r="P36" s="185">
        <v>3.40219743734815</v>
      </c>
      <c r="Q36" s="47">
        <v>8.322911652503535</v>
      </c>
      <c r="R36" s="48">
        <v>8.968628566828556</v>
      </c>
      <c r="S36" s="47">
        <v>8.322911652503535</v>
      </c>
      <c r="T36" s="49"/>
      <c r="U36" s="59"/>
      <c r="V36" s="60"/>
      <c r="W36" s="59"/>
      <c r="X36" s="61"/>
      <c r="Y36" s="72">
        <v>9.66032805282157</v>
      </c>
      <c r="Z36" s="73">
        <v>10.044490894244518</v>
      </c>
      <c r="AA36" s="72">
        <v>10.275637598359026</v>
      </c>
      <c r="AB36" s="74">
        <v>12.011360725693521</v>
      </c>
      <c r="AC36" s="84"/>
      <c r="AD36" s="86"/>
      <c r="AE36" s="85"/>
      <c r="AF36" s="86"/>
      <c r="AG36" s="97"/>
      <c r="AH36" s="99"/>
      <c r="AI36" s="98"/>
      <c r="AJ36" s="99"/>
      <c r="AK36" s="108"/>
      <c r="AL36" s="185"/>
      <c r="AM36" s="109"/>
      <c r="AN36" s="109"/>
      <c r="AO36" s="118"/>
      <c r="AP36" s="188"/>
      <c r="AQ36" s="119"/>
      <c r="AR36" s="119"/>
      <c r="AS36" s="47"/>
      <c r="AT36" s="49"/>
      <c r="AU36" s="48"/>
      <c r="AV36" s="49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59" ht="12.75">
      <c r="A37" s="195">
        <v>0.8948501191334794</v>
      </c>
      <c r="B37" s="195">
        <v>2.188272244684048</v>
      </c>
      <c r="C37" s="412">
        <v>5.163363549494534</v>
      </c>
      <c r="D37" s="413"/>
      <c r="E37" s="22">
        <v>-0.6053212170372722</v>
      </c>
      <c r="F37" s="23">
        <v>-0.17859443384804807</v>
      </c>
      <c r="G37" s="22">
        <v>2.086147618072573</v>
      </c>
      <c r="H37" s="178">
        <v>4.599093957338482</v>
      </c>
      <c r="I37" s="16">
        <v>3.8512717704448733</v>
      </c>
      <c r="J37" s="17">
        <v>2.1042130649380852</v>
      </c>
      <c r="K37" s="16">
        <v>7.189903424959629</v>
      </c>
      <c r="L37" s="18">
        <v>2.1376333572494333</v>
      </c>
      <c r="M37" s="190">
        <v>2.387602317961864</v>
      </c>
      <c r="N37" s="190">
        <v>5.278895069845021</v>
      </c>
      <c r="O37" s="108">
        <v>2.4413598781429755</v>
      </c>
      <c r="P37" s="185">
        <v>5.426731364517764</v>
      </c>
      <c r="Q37" s="47">
        <v>1.7752046359237283</v>
      </c>
      <c r="R37" s="48">
        <v>7.914699285203824</v>
      </c>
      <c r="S37" s="47">
        <v>1.7752046359237283</v>
      </c>
      <c r="T37" s="49"/>
      <c r="U37" s="59"/>
      <c r="V37" s="60"/>
      <c r="W37" s="59"/>
      <c r="X37" s="61"/>
      <c r="Y37" s="72">
        <v>9.870180312835146</v>
      </c>
      <c r="Z37" s="73">
        <v>6.167010299861431</v>
      </c>
      <c r="AA37" s="72">
        <v>7.351020960602909</v>
      </c>
      <c r="AB37" s="74">
        <v>12.836556637295871</v>
      </c>
      <c r="AC37" s="84"/>
      <c r="AD37" s="86"/>
      <c r="AE37" s="85"/>
      <c r="AF37" s="86"/>
      <c r="AG37" s="97"/>
      <c r="AH37" s="99"/>
      <c r="AI37" s="98"/>
      <c r="AJ37" s="99"/>
      <c r="AK37" s="108"/>
      <c r="AL37" s="185"/>
      <c r="AM37" s="109"/>
      <c r="AN37" s="109"/>
      <c r="AO37" s="118"/>
      <c r="AP37" s="188"/>
      <c r="AQ37" s="119"/>
      <c r="AR37" s="119"/>
      <c r="AS37" s="47"/>
      <c r="AT37" s="49"/>
      <c r="AU37" s="48"/>
      <c r="AV37" s="49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</row>
    <row r="38" spans="1:59" ht="12.75">
      <c r="A38" s="195">
        <v>2.1280129395599943</v>
      </c>
      <c r="B38" s="180"/>
      <c r="C38" s="412">
        <v>3.0641589920414845</v>
      </c>
      <c r="D38" s="413"/>
      <c r="E38" s="22">
        <v>4.205088556162082</v>
      </c>
      <c r="F38" s="23">
        <v>2.4807633811433334</v>
      </c>
      <c r="G38" s="22">
        <v>4.499741229054052</v>
      </c>
      <c r="H38" s="178">
        <v>6.059005894101574</v>
      </c>
      <c r="I38" s="16">
        <v>5.13535891816864</v>
      </c>
      <c r="J38" s="17">
        <v>6.250549479061737</v>
      </c>
      <c r="K38" s="16">
        <v>5.278522592861554</v>
      </c>
      <c r="L38" s="18">
        <v>1.8550681326974883</v>
      </c>
      <c r="M38" s="190">
        <v>4.538948370376602</v>
      </c>
      <c r="N38" s="190">
        <v>4.101420027931454</v>
      </c>
      <c r="O38" s="108">
        <v>4.131602615738302</v>
      </c>
      <c r="P38" s="185">
        <v>4.425294567776291</v>
      </c>
      <c r="Q38" s="47">
        <v>6.077896740753204</v>
      </c>
      <c r="R38" s="48">
        <v>7.034197000786662</v>
      </c>
      <c r="S38" s="47">
        <v>6.077896740753204</v>
      </c>
      <c r="T38" s="49"/>
      <c r="U38" s="59"/>
      <c r="V38" s="60"/>
      <c r="W38" s="59"/>
      <c r="X38" s="61"/>
      <c r="Y38" s="72">
        <v>6.785965544811916</v>
      </c>
      <c r="Z38" s="73">
        <v>11.922488314041402</v>
      </c>
      <c r="AA38" s="72">
        <v>7.646347532689106</v>
      </c>
      <c r="AB38" s="74"/>
      <c r="AC38" s="84"/>
      <c r="AD38" s="86"/>
      <c r="AE38" s="85"/>
      <c r="AF38" s="86"/>
      <c r="AG38" s="97"/>
      <c r="AH38" s="99"/>
      <c r="AI38" s="98"/>
      <c r="AJ38" s="99"/>
      <c r="AK38" s="108"/>
      <c r="AL38" s="185"/>
      <c r="AM38" s="109"/>
      <c r="AN38" s="109"/>
      <c r="AO38" s="118"/>
      <c r="AP38" s="188"/>
      <c r="AQ38" s="119"/>
      <c r="AR38" s="119"/>
      <c r="AS38" s="47"/>
      <c r="AT38" s="49"/>
      <c r="AU38" s="48"/>
      <c r="AV38" s="49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59" ht="12.75">
      <c r="A39" s="195">
        <v>4.833356216389802</v>
      </c>
      <c r="B39" s="180"/>
      <c r="C39" s="412">
        <v>2.3313962911779527</v>
      </c>
      <c r="D39" s="413"/>
      <c r="E39" s="22">
        <v>5.0173001030343585</v>
      </c>
      <c r="F39" s="23">
        <v>4.815274199543637</v>
      </c>
      <c r="G39" s="22">
        <v>1.932145890648826</v>
      </c>
      <c r="H39" s="178">
        <v>1.887953029225173</v>
      </c>
      <c r="I39" s="16">
        <v>4.061152202056837</v>
      </c>
      <c r="J39" s="17">
        <v>6.853667339071398</v>
      </c>
      <c r="K39" s="16">
        <v>-0.5161558025705744</v>
      </c>
      <c r="L39" s="18">
        <v>4.1825298760319125</v>
      </c>
      <c r="M39" s="190">
        <v>4.902191459317692</v>
      </c>
      <c r="N39" s="190">
        <v>4.38329858398356</v>
      </c>
      <c r="O39" s="108">
        <v>2.9155831713105727</v>
      </c>
      <c r="P39" s="185">
        <v>3.0585636396644986</v>
      </c>
      <c r="Q39" s="47">
        <v>6.804382918635383</v>
      </c>
      <c r="R39" s="48">
        <v>6.318679329007864</v>
      </c>
      <c r="S39" s="47">
        <v>6.804382918635383</v>
      </c>
      <c r="T39" s="49"/>
      <c r="U39" s="59"/>
      <c r="V39" s="60"/>
      <c r="W39" s="59"/>
      <c r="X39" s="61"/>
      <c r="Y39" s="72">
        <v>4.925816958537325</v>
      </c>
      <c r="Z39" s="73">
        <v>15.513960109557956</v>
      </c>
      <c r="AA39" s="72">
        <v>7.019050846982282</v>
      </c>
      <c r="AB39" s="74"/>
      <c r="AC39" s="84"/>
      <c r="AD39" s="86"/>
      <c r="AE39" s="85"/>
      <c r="AF39" s="86"/>
      <c r="AG39" s="97"/>
      <c r="AH39" s="99"/>
      <c r="AI39" s="98"/>
      <c r="AJ39" s="99"/>
      <c r="AK39" s="108"/>
      <c r="AL39" s="185"/>
      <c r="AM39" s="109"/>
      <c r="AN39" s="109"/>
      <c r="AO39" s="118"/>
      <c r="AP39" s="188"/>
      <c r="AQ39" s="119"/>
      <c r="AR39" s="119"/>
      <c r="AS39" s="47"/>
      <c r="AT39" s="49"/>
      <c r="AU39" s="48"/>
      <c r="AV39" s="49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ht="12.75">
      <c r="A40" s="195">
        <v>3.0259343712750706</v>
      </c>
      <c r="B40" s="180"/>
      <c r="C40" s="412">
        <v>5.644744143050048</v>
      </c>
      <c r="D40" s="413"/>
      <c r="E40" s="22">
        <v>7.290695251256693</v>
      </c>
      <c r="F40" s="23">
        <v>3.3395526846361463</v>
      </c>
      <c r="G40" s="22">
        <v>-1.7584911953890705</v>
      </c>
      <c r="H40" s="178">
        <v>4.287092652546562</v>
      </c>
      <c r="I40" s="16">
        <v>0.09578461079363487</v>
      </c>
      <c r="J40" s="17">
        <v>4.4954546021632265</v>
      </c>
      <c r="K40" s="16">
        <v>-0.7592982744157779</v>
      </c>
      <c r="L40" s="18">
        <v>2.4974271875340492</v>
      </c>
      <c r="M40" s="190">
        <v>5.918915586429648</v>
      </c>
      <c r="N40" s="190">
        <v>4.200420799956191</v>
      </c>
      <c r="O40" s="108">
        <v>6.57709816651186</v>
      </c>
      <c r="P40" s="185">
        <v>6.097373112519563</v>
      </c>
      <c r="Q40" s="47">
        <v>8.837831172859296</v>
      </c>
      <c r="R40" s="48">
        <v>3.8301199260167778</v>
      </c>
      <c r="S40" s="47"/>
      <c r="T40" s="49"/>
      <c r="U40" s="59"/>
      <c r="V40" s="60"/>
      <c r="W40" s="59"/>
      <c r="X40" s="61"/>
      <c r="Y40" s="72">
        <v>8.618092599324882</v>
      </c>
      <c r="Z40" s="73">
        <v>12.124236976262182</v>
      </c>
      <c r="AA40" s="72">
        <v>9.846383383963257</v>
      </c>
      <c r="AB40" s="74"/>
      <c r="AC40" s="84"/>
      <c r="AD40" s="86"/>
      <c r="AE40" s="85"/>
      <c r="AF40" s="86"/>
      <c r="AG40" s="97"/>
      <c r="AH40" s="99"/>
      <c r="AI40" s="98"/>
      <c r="AJ40" s="99"/>
      <c r="AK40" s="108"/>
      <c r="AL40" s="185"/>
      <c r="AM40" s="109"/>
      <c r="AN40" s="109"/>
      <c r="AO40" s="118"/>
      <c r="AP40" s="188"/>
      <c r="AQ40" s="119"/>
      <c r="AR40" s="119"/>
      <c r="AS40" s="47"/>
      <c r="AT40" s="49"/>
      <c r="AU40" s="48"/>
      <c r="AV40" s="49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59" ht="12.75">
      <c r="A41" s="195">
        <v>3.771333541502827</v>
      </c>
      <c r="B41" s="180"/>
      <c r="C41" s="412">
        <v>1.2442379475978664</v>
      </c>
      <c r="D41" s="413"/>
      <c r="E41" s="22">
        <v>2.8110198339418275</v>
      </c>
      <c r="F41" s="23">
        <v>5.455959211147274</v>
      </c>
      <c r="G41" s="22">
        <v>5.714560705499025</v>
      </c>
      <c r="H41" s="178"/>
      <c r="I41" s="16">
        <v>2.675326816942834</v>
      </c>
      <c r="J41" s="17">
        <v>3.865671335204388</v>
      </c>
      <c r="K41" s="16">
        <v>0.4581025389867137</v>
      </c>
      <c r="L41" s="18">
        <v>2.702111243904801</v>
      </c>
      <c r="M41" s="190">
        <v>3.915482931100996</v>
      </c>
      <c r="N41" s="190">
        <v>3.9131796357687563</v>
      </c>
      <c r="O41" s="108">
        <v>2.277903932830668</v>
      </c>
      <c r="P41" s="185">
        <v>3.2719568399479613</v>
      </c>
      <c r="Q41" s="47">
        <v>4.830965862201992</v>
      </c>
      <c r="R41" s="48">
        <v>8.09225311462069</v>
      </c>
      <c r="S41" s="47"/>
      <c r="T41" s="49"/>
      <c r="U41" s="59"/>
      <c r="V41" s="60"/>
      <c r="W41" s="59"/>
      <c r="X41" s="61"/>
      <c r="Y41" s="72">
        <v>8.984400685410947</v>
      </c>
      <c r="Z41" s="73">
        <v>8.890437614638358</v>
      </c>
      <c r="AA41" s="72">
        <v>7.362457856477704</v>
      </c>
      <c r="AB41" s="74"/>
      <c r="AC41" s="84"/>
      <c r="AD41" s="86"/>
      <c r="AE41" s="85"/>
      <c r="AF41" s="86"/>
      <c r="AG41" s="97"/>
      <c r="AH41" s="99"/>
      <c r="AI41" s="98"/>
      <c r="AJ41" s="99"/>
      <c r="AK41" s="108"/>
      <c r="AL41" s="185"/>
      <c r="AM41" s="109"/>
      <c r="AN41" s="109"/>
      <c r="AO41" s="118"/>
      <c r="AP41" s="188"/>
      <c r="AQ41" s="119"/>
      <c r="AR41" s="119"/>
      <c r="AS41" s="47"/>
      <c r="AT41" s="49"/>
      <c r="AU41" s="48"/>
      <c r="AV41" s="49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59" ht="12.75">
      <c r="A42" s="195">
        <v>2.7728999394676066</v>
      </c>
      <c r="B42" s="180"/>
      <c r="C42" s="412">
        <v>6.956847401947016</v>
      </c>
      <c r="D42" s="413"/>
      <c r="E42" s="22">
        <v>1.8287942642273265</v>
      </c>
      <c r="F42" s="23">
        <v>3.1298142387895496</v>
      </c>
      <c r="G42" s="22"/>
      <c r="H42" s="178"/>
      <c r="I42" s="16"/>
      <c r="J42" s="17">
        <v>6.706462529307464</v>
      </c>
      <c r="K42" s="16">
        <v>3.7894733334993362</v>
      </c>
      <c r="L42" s="18">
        <v>1.1224576448672452</v>
      </c>
      <c r="M42" s="190">
        <v>3.4762049482233124</v>
      </c>
      <c r="N42" s="190">
        <v>5.533112481411081</v>
      </c>
      <c r="O42" s="108">
        <v>5.062501036130925</v>
      </c>
      <c r="P42" s="185">
        <v>6.515611131457263</v>
      </c>
      <c r="Q42" s="47">
        <v>3.9524098964466248</v>
      </c>
      <c r="R42" s="48">
        <v>7.033583091862965</v>
      </c>
      <c r="S42" s="47"/>
      <c r="T42" s="49"/>
      <c r="U42" s="59"/>
      <c r="V42" s="60"/>
      <c r="W42" s="59"/>
      <c r="X42" s="61"/>
      <c r="Y42" s="72"/>
      <c r="Z42" s="73">
        <v>12.806599018687848</v>
      </c>
      <c r="AA42" s="72">
        <v>7.005049176048487</v>
      </c>
      <c r="AB42" s="74"/>
      <c r="AC42" s="84"/>
      <c r="AD42" s="86"/>
      <c r="AE42" s="85"/>
      <c r="AF42" s="86"/>
      <c r="AG42" s="97"/>
      <c r="AH42" s="99"/>
      <c r="AI42" s="98"/>
      <c r="AJ42" s="99"/>
      <c r="AK42" s="108"/>
      <c r="AL42" s="185"/>
      <c r="AM42" s="109"/>
      <c r="AN42" s="109"/>
      <c r="AO42" s="118"/>
      <c r="AP42" s="188"/>
      <c r="AQ42" s="119"/>
      <c r="AR42" s="119"/>
      <c r="AS42" s="47"/>
      <c r="AT42" s="49"/>
      <c r="AU42" s="48"/>
      <c r="AV42" s="49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</row>
    <row r="43" spans="1:59" ht="12.75">
      <c r="A43" s="195">
        <v>2.977366199142125</v>
      </c>
      <c r="B43" s="180"/>
      <c r="C43" s="412">
        <v>3.628918421876733</v>
      </c>
      <c r="D43" s="413"/>
      <c r="E43" s="22">
        <v>4.509609419372282</v>
      </c>
      <c r="F43" s="23">
        <v>0.5412242110905932</v>
      </c>
      <c r="G43" s="22"/>
      <c r="H43" s="178"/>
      <c r="I43" s="16"/>
      <c r="J43" s="17">
        <v>0.11254192688065823</v>
      </c>
      <c r="K43" s="16">
        <v>1.4799316825970892</v>
      </c>
      <c r="L43" s="18">
        <v>3.0581147550197785</v>
      </c>
      <c r="M43" s="190">
        <v>4.6751383807568345</v>
      </c>
      <c r="N43" s="190">
        <v>2.97539964877069</v>
      </c>
      <c r="O43" s="108">
        <v>5.186188137580757</v>
      </c>
      <c r="P43" s="185">
        <v>4.340594413046347</v>
      </c>
      <c r="Q43" s="47">
        <v>6.350276761513669</v>
      </c>
      <c r="R43" s="48">
        <v>7.568529685551766</v>
      </c>
      <c r="S43" s="47"/>
      <c r="T43" s="49"/>
      <c r="U43" s="59"/>
      <c r="V43" s="60"/>
      <c r="W43" s="59"/>
      <c r="X43" s="61"/>
      <c r="Y43" s="72"/>
      <c r="Z43" s="73">
        <v>9.44808974355692</v>
      </c>
      <c r="AA43" s="72">
        <v>9.027810867526568</v>
      </c>
      <c r="AB43" s="74"/>
      <c r="AC43" s="84"/>
      <c r="AD43" s="86"/>
      <c r="AE43" s="85"/>
      <c r="AF43" s="86"/>
      <c r="AG43" s="97"/>
      <c r="AH43" s="99"/>
      <c r="AI43" s="98"/>
      <c r="AJ43" s="99"/>
      <c r="AK43" s="108"/>
      <c r="AL43" s="185"/>
      <c r="AM43" s="109"/>
      <c r="AN43" s="109"/>
      <c r="AO43" s="118"/>
      <c r="AP43" s="188"/>
      <c r="AQ43" s="119"/>
      <c r="AR43" s="119"/>
      <c r="AS43" s="47"/>
      <c r="AT43" s="49"/>
      <c r="AU43" s="48"/>
      <c r="AV43" s="49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1:59" ht="12.75">
      <c r="A44" s="195">
        <v>4.649699077257537</v>
      </c>
      <c r="B44" s="180"/>
      <c r="C44" s="412">
        <v>3.804669823788572</v>
      </c>
      <c r="D44" s="413"/>
      <c r="E44" s="22">
        <v>2.1473598856828175</v>
      </c>
      <c r="F44" s="23">
        <v>0.4440370260708728</v>
      </c>
      <c r="G44" s="22"/>
      <c r="H44" s="178"/>
      <c r="I44" s="16"/>
      <c r="J44" s="17">
        <v>3.7310437344036473</v>
      </c>
      <c r="K44" s="16">
        <v>-0.6151357244292739</v>
      </c>
      <c r="L44" s="18">
        <v>1.856076534948079</v>
      </c>
      <c r="M44" s="190">
        <v>3.6186761563876644</v>
      </c>
      <c r="N44" s="190">
        <v>2.352968759718351</v>
      </c>
      <c r="O44" s="108">
        <v>5.965498131539789</v>
      </c>
      <c r="P44" s="185">
        <v>3.301549050869653</v>
      </c>
      <c r="Q44" s="47">
        <v>4.237352312775329</v>
      </c>
      <c r="R44" s="48">
        <v>2.345788192935288</v>
      </c>
      <c r="S44" s="47"/>
      <c r="T44" s="49"/>
      <c r="U44" s="59"/>
      <c r="V44" s="60"/>
      <c r="W44" s="59"/>
      <c r="X44" s="61"/>
      <c r="Y44" s="72"/>
      <c r="Z44" s="73">
        <v>8.529604686656967</v>
      </c>
      <c r="AA44" s="72"/>
      <c r="AB44" s="74"/>
      <c r="AC44" s="84"/>
      <c r="AD44" s="86"/>
      <c r="AE44" s="85"/>
      <c r="AF44" s="86"/>
      <c r="AG44" s="97"/>
      <c r="AH44" s="99"/>
      <c r="AI44" s="98"/>
      <c r="AJ44" s="99"/>
      <c r="AK44" s="108"/>
      <c r="AL44" s="185"/>
      <c r="AM44" s="109"/>
      <c r="AN44" s="109"/>
      <c r="AO44" s="118"/>
      <c r="AP44" s="188"/>
      <c r="AQ44" s="119"/>
      <c r="AR44" s="119"/>
      <c r="AS44" s="47"/>
      <c r="AT44" s="49"/>
      <c r="AU44" s="48"/>
      <c r="AV44" s="49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1:59" ht="12.75">
      <c r="A45" s="195">
        <v>1.7677604420023272</v>
      </c>
      <c r="B45" s="180"/>
      <c r="C45" s="412">
        <v>6.932423503807513</v>
      </c>
      <c r="D45" s="413"/>
      <c r="E45" s="22">
        <v>4.694019001661218</v>
      </c>
      <c r="F45" s="23">
        <v>2.265058772834891</v>
      </c>
      <c r="G45" s="22"/>
      <c r="H45" s="178"/>
      <c r="I45" s="16"/>
      <c r="J45" s="17">
        <v>5.078265378158539</v>
      </c>
      <c r="K45" s="16">
        <v>4.048628232639748</v>
      </c>
      <c r="L45" s="18">
        <v>1.2732018442125992</v>
      </c>
      <c r="M45" s="190">
        <v>4.757611360313604</v>
      </c>
      <c r="N45" s="190">
        <v>5.39212716021575</v>
      </c>
      <c r="O45" s="108">
        <v>3.8665479381543264</v>
      </c>
      <c r="P45" s="185">
        <v>1.2351413543947274</v>
      </c>
      <c r="Q45" s="47">
        <v>6.515222720627207</v>
      </c>
      <c r="R45" s="48">
        <v>7.040470240492141</v>
      </c>
      <c r="S45" s="47"/>
      <c r="T45" s="49"/>
      <c r="U45" s="59"/>
      <c r="V45" s="60"/>
      <c r="W45" s="59"/>
      <c r="X45" s="61"/>
      <c r="Y45" s="72"/>
      <c r="Z45" s="73">
        <v>15.812110662693158</v>
      </c>
      <c r="AA45" s="72"/>
      <c r="AB45" s="74"/>
      <c r="AC45" s="84"/>
      <c r="AD45" s="86"/>
      <c r="AE45" s="85"/>
      <c r="AF45" s="86"/>
      <c r="AG45" s="97"/>
      <c r="AH45" s="99"/>
      <c r="AI45" s="98"/>
      <c r="AJ45" s="99"/>
      <c r="AK45" s="108"/>
      <c r="AL45" s="185"/>
      <c r="AM45" s="109"/>
      <c r="AN45" s="109"/>
      <c r="AO45" s="118"/>
      <c r="AP45" s="188"/>
      <c r="AQ45" s="119"/>
      <c r="AR45" s="119"/>
      <c r="AS45" s="47"/>
      <c r="AT45" s="49"/>
      <c r="AU45" s="48"/>
      <c r="AV45" s="49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1:59" ht="12.75">
      <c r="A46" s="195">
        <v>0.13921416312223256</v>
      </c>
      <c r="B46" s="180"/>
      <c r="C46" s="414"/>
      <c r="D46" s="413"/>
      <c r="E46" s="22">
        <v>-0.22920132020954087</v>
      </c>
      <c r="F46" s="23">
        <v>2.306638883354026</v>
      </c>
      <c r="G46" s="22"/>
      <c r="H46" s="178"/>
      <c r="I46" s="16"/>
      <c r="J46" s="17">
        <v>0.6333159555812018</v>
      </c>
      <c r="K46" s="16">
        <v>6.021270035789348</v>
      </c>
      <c r="L46" s="18"/>
      <c r="M46" s="190">
        <v>2.5558133630547673</v>
      </c>
      <c r="N46" s="190">
        <v>4.172553882293869</v>
      </c>
      <c r="O46" s="108">
        <v>4.017950844721781</v>
      </c>
      <c r="P46" s="185">
        <v>5.037655980553609</v>
      </c>
      <c r="Q46" s="47"/>
      <c r="R46" s="48">
        <v>10.048999133170582</v>
      </c>
      <c r="S46" s="47"/>
      <c r="T46" s="49"/>
      <c r="U46" s="59"/>
      <c r="V46" s="60"/>
      <c r="W46" s="59"/>
      <c r="X46" s="61"/>
      <c r="Y46" s="72"/>
      <c r="Z46" s="73"/>
      <c r="AA46" s="72"/>
      <c r="AB46" s="74"/>
      <c r="AC46" s="84"/>
      <c r="AD46" s="86"/>
      <c r="AE46" s="85"/>
      <c r="AF46" s="86"/>
      <c r="AG46" s="97"/>
      <c r="AH46" s="99"/>
      <c r="AI46" s="98"/>
      <c r="AJ46" s="99"/>
      <c r="AK46" s="108"/>
      <c r="AL46" s="185"/>
      <c r="AM46" s="109"/>
      <c r="AN46" s="109"/>
      <c r="AO46" s="118"/>
      <c r="AP46" s="188"/>
      <c r="AQ46" s="119"/>
      <c r="AR46" s="119"/>
      <c r="AS46" s="47"/>
      <c r="AT46" s="49"/>
      <c r="AU46" s="48"/>
      <c r="AV46" s="49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1:59" ht="12.75">
      <c r="A47" s="195">
        <v>0.07777819619514004</v>
      </c>
      <c r="B47" s="180"/>
      <c r="C47" s="414"/>
      <c r="D47" s="413"/>
      <c r="E47" s="22">
        <v>1.1055769148952093</v>
      </c>
      <c r="F47" s="23">
        <v>2.761704302727594</v>
      </c>
      <c r="G47" s="22"/>
      <c r="H47" s="178"/>
      <c r="I47" s="16"/>
      <c r="J47" s="17">
        <v>6.507731979779782</v>
      </c>
      <c r="K47" s="16">
        <v>3.9647835531737656</v>
      </c>
      <c r="L47" s="18"/>
      <c r="M47" s="190">
        <v>3.152762484300183</v>
      </c>
      <c r="N47" s="190">
        <v>4.131226443045307</v>
      </c>
      <c r="O47" s="108">
        <v>4.022112817532616</v>
      </c>
      <c r="P47" s="185">
        <v>4.507413672039547</v>
      </c>
      <c r="Q47" s="47"/>
      <c r="R47" s="48">
        <v>6.419512732856674</v>
      </c>
      <c r="S47" s="47"/>
      <c r="T47" s="49"/>
      <c r="U47" s="59"/>
      <c r="V47" s="60"/>
      <c r="W47" s="59"/>
      <c r="X47" s="61"/>
      <c r="Y47" s="72"/>
      <c r="Z47" s="73"/>
      <c r="AA47" s="72"/>
      <c r="AB47" s="74"/>
      <c r="AC47" s="84"/>
      <c r="AD47" s="86"/>
      <c r="AE47" s="85"/>
      <c r="AF47" s="86"/>
      <c r="AG47" s="97"/>
      <c r="AH47" s="99"/>
      <c r="AI47" s="98"/>
      <c r="AJ47" s="99"/>
      <c r="AK47" s="108"/>
      <c r="AL47" s="185"/>
      <c r="AM47" s="109"/>
      <c r="AN47" s="109"/>
      <c r="AO47" s="118"/>
      <c r="AP47" s="188"/>
      <c r="AQ47" s="119"/>
      <c r="AR47" s="119"/>
      <c r="AS47" s="47"/>
      <c r="AT47" s="49"/>
      <c r="AU47" s="48"/>
      <c r="AV47" s="49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1:59" ht="12.75">
      <c r="A48" s="195">
        <v>-1.1681863260455438</v>
      </c>
      <c r="B48" s="180"/>
      <c r="C48" s="414"/>
      <c r="D48" s="413"/>
      <c r="E48" s="22"/>
      <c r="F48" s="23">
        <v>2.7015749431739096</v>
      </c>
      <c r="G48" s="22"/>
      <c r="H48" s="178"/>
      <c r="I48" s="16"/>
      <c r="J48" s="17">
        <v>0.3420753566548229</v>
      </c>
      <c r="K48" s="16"/>
      <c r="L48" s="18"/>
      <c r="M48" s="190">
        <v>2.4784290063544177</v>
      </c>
      <c r="N48" s="190">
        <v>3.136105088837212</v>
      </c>
      <c r="O48" s="108">
        <v>4.730511078472773</v>
      </c>
      <c r="P48" s="185">
        <v>7.6559753061737865</v>
      </c>
      <c r="Q48" s="47"/>
      <c r="R48" s="48"/>
      <c r="S48" s="47"/>
      <c r="T48" s="49"/>
      <c r="U48" s="59"/>
      <c r="V48" s="60"/>
      <c r="W48" s="59"/>
      <c r="X48" s="61"/>
      <c r="Y48" s="72"/>
      <c r="Z48" s="73"/>
      <c r="AA48" s="72"/>
      <c r="AB48" s="74"/>
      <c r="AC48" s="84"/>
      <c r="AD48" s="86"/>
      <c r="AE48" s="85"/>
      <c r="AF48" s="86"/>
      <c r="AG48" s="97"/>
      <c r="AH48" s="99"/>
      <c r="AI48" s="98"/>
      <c r="AJ48" s="99"/>
      <c r="AK48" s="108"/>
      <c r="AL48" s="185"/>
      <c r="AM48" s="109"/>
      <c r="AN48" s="109"/>
      <c r="AO48" s="118"/>
      <c r="AP48" s="188"/>
      <c r="AQ48" s="119"/>
      <c r="AR48" s="119"/>
      <c r="AS48" s="47"/>
      <c r="AT48" s="49"/>
      <c r="AU48" s="48"/>
      <c r="AV48" s="49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1:59" ht="12.75">
      <c r="A49" s="195">
        <v>10.002625450491905</v>
      </c>
      <c r="B49" s="180"/>
      <c r="C49" s="414"/>
      <c r="D49" s="413"/>
      <c r="E49" s="22"/>
      <c r="F49" s="23">
        <v>4.240646579390159</v>
      </c>
      <c r="G49" s="22"/>
      <c r="H49" s="178"/>
      <c r="I49" s="16"/>
      <c r="J49" s="17">
        <v>1.8905779777174758</v>
      </c>
      <c r="K49" s="16"/>
      <c r="L49" s="18"/>
      <c r="M49" s="190">
        <v>3.637122982676374</v>
      </c>
      <c r="N49" s="190">
        <v>4.830273165774997</v>
      </c>
      <c r="O49" s="108">
        <v>7.296811701147817</v>
      </c>
      <c r="P49" s="185">
        <v>3.6105885043107264</v>
      </c>
      <c r="Q49" s="47"/>
      <c r="R49" s="48"/>
      <c r="S49" s="47"/>
      <c r="T49" s="49"/>
      <c r="U49" s="59"/>
      <c r="V49" s="60"/>
      <c r="W49" s="59"/>
      <c r="X49" s="61"/>
      <c r="Y49" s="72"/>
      <c r="Z49" s="73"/>
      <c r="AA49" s="72"/>
      <c r="AB49" s="74"/>
      <c r="AC49" s="84"/>
      <c r="AD49" s="86"/>
      <c r="AE49" s="85"/>
      <c r="AF49" s="86"/>
      <c r="AG49" s="97"/>
      <c r="AH49" s="99"/>
      <c r="AI49" s="98"/>
      <c r="AJ49" s="99"/>
      <c r="AK49" s="108"/>
      <c r="AL49" s="185"/>
      <c r="AM49" s="109"/>
      <c r="AN49" s="109"/>
      <c r="AO49" s="118"/>
      <c r="AP49" s="188"/>
      <c r="AQ49" s="119"/>
      <c r="AR49" s="119"/>
      <c r="AS49" s="47"/>
      <c r="AT49" s="49"/>
      <c r="AU49" s="48"/>
      <c r="AV49" s="49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</row>
    <row r="50" spans="1:59" ht="12.75">
      <c r="A50" s="195">
        <v>3.8811495697736973</v>
      </c>
      <c r="B50" s="180"/>
      <c r="C50" s="414"/>
      <c r="D50" s="413"/>
      <c r="E50" s="22"/>
      <c r="F50" s="23">
        <v>7.802214243682102</v>
      </c>
      <c r="G50" s="22"/>
      <c r="H50" s="178"/>
      <c r="I50" s="16"/>
      <c r="J50" s="17">
        <v>4.458739597082603</v>
      </c>
      <c r="K50" s="16"/>
      <c r="L50" s="18"/>
      <c r="M50" s="190">
        <v>3.9675208073313115</v>
      </c>
      <c r="N50" s="190">
        <v>6.196211426053196</v>
      </c>
      <c r="O50" s="108">
        <v>3.196327939898765</v>
      </c>
      <c r="P50" s="185">
        <v>4.230547479986853</v>
      </c>
      <c r="Q50" s="47"/>
      <c r="R50" s="48"/>
      <c r="S50" s="47"/>
      <c r="T50" s="49"/>
      <c r="U50" s="59"/>
      <c r="V50" s="60"/>
      <c r="W50" s="59"/>
      <c r="X50" s="61"/>
      <c r="Y50" s="72"/>
      <c r="Z50" s="73"/>
      <c r="AA50" s="72"/>
      <c r="AB50" s="74"/>
      <c r="AC50" s="84"/>
      <c r="AD50" s="86"/>
      <c r="AE50" s="85"/>
      <c r="AF50" s="86"/>
      <c r="AG50" s="97"/>
      <c r="AH50" s="99"/>
      <c r="AI50" s="98"/>
      <c r="AJ50" s="99"/>
      <c r="AK50" s="108"/>
      <c r="AL50" s="185"/>
      <c r="AM50" s="109"/>
      <c r="AN50" s="109"/>
      <c r="AO50" s="118"/>
      <c r="AP50" s="188"/>
      <c r="AQ50" s="119"/>
      <c r="AR50" s="119"/>
      <c r="AS50" s="47"/>
      <c r="AT50" s="49"/>
      <c r="AU50" s="48"/>
      <c r="AV50" s="49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</row>
    <row r="51" spans="1:59" ht="12.75">
      <c r="A51" s="195">
        <v>5.946367083291989</v>
      </c>
      <c r="B51" s="180"/>
      <c r="C51" s="414"/>
      <c r="D51" s="413"/>
      <c r="E51" s="22"/>
      <c r="F51" s="23">
        <v>1.0566325211839283</v>
      </c>
      <c r="G51" s="22"/>
      <c r="H51" s="178"/>
      <c r="I51" s="16"/>
      <c r="J51" s="17"/>
      <c r="K51" s="16"/>
      <c r="L51" s="18"/>
      <c r="M51" s="190">
        <v>4.02811702870531</v>
      </c>
      <c r="N51" s="190"/>
      <c r="O51" s="108">
        <v>2.7915466022059263</v>
      </c>
      <c r="P51" s="37"/>
      <c r="Q51" s="47"/>
      <c r="R51" s="48"/>
      <c r="S51" s="47"/>
      <c r="T51" s="49"/>
      <c r="U51" s="59"/>
      <c r="V51" s="60"/>
      <c r="W51" s="59"/>
      <c r="X51" s="61"/>
      <c r="Y51" s="72"/>
      <c r="Z51" s="73"/>
      <c r="AA51" s="72"/>
      <c r="AB51" s="74"/>
      <c r="AC51" s="84"/>
      <c r="AD51" s="86"/>
      <c r="AE51" s="85"/>
      <c r="AF51" s="86"/>
      <c r="AG51" s="97"/>
      <c r="AH51" s="99"/>
      <c r="AI51" s="98"/>
      <c r="AJ51" s="99"/>
      <c r="AK51" s="108"/>
      <c r="AL51" s="185"/>
      <c r="AM51" s="109"/>
      <c r="AN51" s="109"/>
      <c r="AO51" s="118"/>
      <c r="AP51" s="188"/>
      <c r="AQ51" s="119"/>
      <c r="AR51" s="119"/>
      <c r="AS51" s="47"/>
      <c r="AT51" s="49"/>
      <c r="AU51" s="48"/>
      <c r="AV51" s="49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1:59" ht="12.75">
      <c r="A52" s="195">
        <v>5.16826459816366</v>
      </c>
      <c r="B52" s="180"/>
      <c r="C52" s="414"/>
      <c r="D52" s="413"/>
      <c r="E52" s="22"/>
      <c r="F52" s="23">
        <v>1.9140897969264188</v>
      </c>
      <c r="G52" s="22"/>
      <c r="H52" s="178"/>
      <c r="I52" s="16"/>
      <c r="J52" s="17"/>
      <c r="K52" s="16"/>
      <c r="L52" s="18"/>
      <c r="M52" s="190">
        <v>3.677283994969912</v>
      </c>
      <c r="N52" s="190"/>
      <c r="O52" s="108">
        <v>5.092686125048203</v>
      </c>
      <c r="P52" s="37"/>
      <c r="Q52" s="47"/>
      <c r="R52" s="48"/>
      <c r="S52" s="47"/>
      <c r="T52" s="49"/>
      <c r="U52" s="59"/>
      <c r="V52" s="60"/>
      <c r="W52" s="59"/>
      <c r="X52" s="61"/>
      <c r="Y52" s="72"/>
      <c r="Z52" s="73"/>
      <c r="AA52" s="72"/>
      <c r="AB52" s="74"/>
      <c r="AC52" s="84"/>
      <c r="AD52" s="86"/>
      <c r="AE52" s="85"/>
      <c r="AF52" s="86"/>
      <c r="AG52" s="97"/>
      <c r="AH52" s="99"/>
      <c r="AI52" s="98"/>
      <c r="AJ52" s="99"/>
      <c r="AK52" s="108"/>
      <c r="AL52" s="185"/>
      <c r="AM52" s="109"/>
      <c r="AN52" s="109"/>
      <c r="AO52" s="118"/>
      <c r="AP52" s="188"/>
      <c r="AQ52" s="119"/>
      <c r="AR52" s="119"/>
      <c r="AS52" s="47"/>
      <c r="AT52" s="49"/>
      <c r="AU52" s="48"/>
      <c r="AV52" s="49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</row>
    <row r="53" spans="1:59" ht="12.75">
      <c r="A53" s="195">
        <v>2.5852950158005115</v>
      </c>
      <c r="B53" s="180"/>
      <c r="C53" s="414"/>
      <c r="D53" s="413"/>
      <c r="E53" s="22"/>
      <c r="F53" s="23">
        <v>4.245634057340794</v>
      </c>
      <c r="G53" s="22"/>
      <c r="H53" s="178"/>
      <c r="I53" s="16"/>
      <c r="J53" s="17"/>
      <c r="K53" s="16"/>
      <c r="L53" s="18"/>
      <c r="M53" s="190">
        <v>6.194501576013863</v>
      </c>
      <c r="N53" s="190"/>
      <c r="O53" s="108">
        <v>5.436205639038235</v>
      </c>
      <c r="P53" s="37"/>
      <c r="Q53" s="47"/>
      <c r="R53" s="48"/>
      <c r="S53" s="47"/>
      <c r="T53" s="49"/>
      <c r="U53" s="59"/>
      <c r="V53" s="60"/>
      <c r="W53" s="59"/>
      <c r="X53" s="61"/>
      <c r="Y53" s="72"/>
      <c r="Z53" s="73"/>
      <c r="AA53" s="72"/>
      <c r="AB53" s="74"/>
      <c r="AC53" s="84"/>
      <c r="AD53" s="86"/>
      <c r="AE53" s="85"/>
      <c r="AF53" s="86"/>
      <c r="AG53" s="97"/>
      <c r="AH53" s="99"/>
      <c r="AI53" s="98"/>
      <c r="AJ53" s="99"/>
      <c r="AK53" s="108"/>
      <c r="AL53" s="185"/>
      <c r="AM53" s="109"/>
      <c r="AN53" s="109"/>
      <c r="AO53" s="118"/>
      <c r="AP53" s="188"/>
      <c r="AQ53" s="119"/>
      <c r="AR53" s="119"/>
      <c r="AS53" s="47"/>
      <c r="AT53" s="49"/>
      <c r="AU53" s="48"/>
      <c r="AV53" s="49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</row>
    <row r="54" spans="1:59" ht="12.75">
      <c r="A54" s="195">
        <v>5.389304943586467</v>
      </c>
      <c r="B54" s="180"/>
      <c r="C54" s="414"/>
      <c r="D54" s="413"/>
      <c r="E54" s="22"/>
      <c r="F54" s="23">
        <v>4.410739405400818</v>
      </c>
      <c r="G54" s="22"/>
      <c r="H54" s="178"/>
      <c r="I54" s="16"/>
      <c r="J54" s="17"/>
      <c r="K54" s="16"/>
      <c r="L54" s="18"/>
      <c r="M54" s="182"/>
      <c r="N54" s="408"/>
      <c r="O54" s="108">
        <v>2.4117888743639924</v>
      </c>
      <c r="P54" s="37"/>
      <c r="Q54" s="47"/>
      <c r="R54" s="48"/>
      <c r="S54" s="47"/>
      <c r="T54" s="49"/>
      <c r="U54" s="59"/>
      <c r="V54" s="60"/>
      <c r="W54" s="59"/>
      <c r="X54" s="61"/>
      <c r="Y54" s="72"/>
      <c r="Z54" s="73"/>
      <c r="AA54" s="72"/>
      <c r="AB54" s="74"/>
      <c r="AC54" s="84"/>
      <c r="AD54" s="86"/>
      <c r="AE54" s="85"/>
      <c r="AF54" s="86"/>
      <c r="AG54" s="97"/>
      <c r="AH54" s="99"/>
      <c r="AI54" s="98"/>
      <c r="AJ54" s="99"/>
      <c r="AK54" s="108"/>
      <c r="AL54" s="185"/>
      <c r="AM54" s="109"/>
      <c r="AN54" s="109"/>
      <c r="AO54" s="118"/>
      <c r="AP54" s="188"/>
      <c r="AQ54" s="119"/>
      <c r="AR54" s="119"/>
      <c r="AS54" s="47"/>
      <c r="AT54" s="49"/>
      <c r="AU54" s="48"/>
      <c r="AV54" s="49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1:59" ht="13.5" thickBot="1">
      <c r="A55" s="195">
        <v>5.238053700944874</v>
      </c>
      <c r="B55" s="181"/>
      <c r="C55" s="415"/>
      <c r="D55" s="416"/>
      <c r="E55" s="24"/>
      <c r="F55" s="25">
        <v>-2.787548725493253</v>
      </c>
      <c r="G55" s="24"/>
      <c r="H55" s="179"/>
      <c r="I55" s="19"/>
      <c r="J55" s="20"/>
      <c r="K55" s="19"/>
      <c r="L55" s="21"/>
      <c r="M55" s="183"/>
      <c r="N55" s="409"/>
      <c r="O55" s="110">
        <v>4.163366780725482</v>
      </c>
      <c r="P55" s="40"/>
      <c r="Q55" s="50"/>
      <c r="R55" s="51"/>
      <c r="S55" s="50"/>
      <c r="T55" s="52"/>
      <c r="U55" s="62"/>
      <c r="V55" s="63"/>
      <c r="W55" s="62"/>
      <c r="X55" s="64"/>
      <c r="Y55" s="75"/>
      <c r="Z55" s="76"/>
      <c r="AA55" s="75"/>
      <c r="AB55" s="77"/>
      <c r="AC55" s="87"/>
      <c r="AD55" s="89"/>
      <c r="AE55" s="88"/>
      <c r="AF55" s="89"/>
      <c r="AG55" s="100"/>
      <c r="AH55" s="102"/>
      <c r="AI55" s="101"/>
      <c r="AJ55" s="102"/>
      <c r="AK55" s="110"/>
      <c r="AL55" s="186"/>
      <c r="AM55" s="111"/>
      <c r="AN55" s="111"/>
      <c r="AO55" s="120"/>
      <c r="AP55" s="189"/>
      <c r="AQ55" s="121"/>
      <c r="AR55" s="121"/>
      <c r="AS55" s="50"/>
      <c r="AT55" s="52"/>
      <c r="AU55" s="51"/>
      <c r="AV55" s="52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</row>
    <row r="56" spans="41:59" ht="12.75"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1:59" ht="12.75">
      <c r="A57" s="125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  <row r="58" spans="1:59" ht="12.75">
      <c r="A58" s="126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41:59" ht="12.75"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41:59" ht="12.75"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41:59" ht="12.75"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41:59" ht="12.75"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41:59" ht="12.75"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</row>
    <row r="64" spans="41:59" ht="12.75"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</row>
    <row r="65" spans="41:59" ht="12.75"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</row>
    <row r="66" spans="41:59" ht="12.75"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41:59" ht="12.75"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41:59" ht="12.75"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41:59" ht="12.75"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41:59" ht="12.75"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41:59" ht="12.75"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41:59" ht="12.75"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41:59" ht="12.75"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41:59" ht="12.75"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41:59" ht="12.75"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41:59" ht="12.75"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41:59" ht="12.75"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41:59" ht="12.75"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41:59" ht="12.75"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41:59" ht="12.75"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41:59" ht="12.75"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41:59" ht="12.75"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41:59" ht="12.75"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41:59" ht="12.75"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41:59" ht="12.75"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</row>
    <row r="86" spans="41:59" ht="12.75"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</row>
    <row r="87" spans="41:59" ht="12.75"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  <row r="88" spans="41:59" ht="12.75"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41:59" ht="12.75"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</row>
    <row r="90" spans="41:59" ht="12.75"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</row>
    <row r="91" spans="41:59" ht="12.75"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</row>
    <row r="92" spans="41:59" ht="12.75"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</row>
    <row r="93" spans="41:59" ht="12.75"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</row>
    <row r="94" spans="41:59" ht="12.75"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</row>
    <row r="95" spans="41:59" ht="12.75"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41:59" ht="12.75"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</row>
    <row r="97" spans="41:59" ht="12.75"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41:59" ht="12.75"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41:59" ht="12.75"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</row>
    <row r="100" spans="41:59" ht="12.75"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41:59" ht="12.75"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</row>
    <row r="102" spans="41:59" ht="12.75"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</row>
    <row r="103" spans="41:59" ht="12.75"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</row>
    <row r="104" spans="41:59" ht="12.75"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</row>
    <row r="105" spans="41:59" ht="12.75"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</row>
    <row r="106" spans="41:59" ht="12.75"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</row>
    <row r="107" spans="41:59" ht="12.75"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</row>
    <row r="108" spans="41:59" ht="12.75"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</row>
    <row r="109" spans="41:59" ht="12.75"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</row>
    <row r="110" spans="41:59" ht="12.75"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</row>
    <row r="111" spans="41:59" ht="12.75"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</row>
    <row r="112" spans="41:59" ht="12.75"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</row>
    <row r="113" spans="41:59" ht="12.75"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</row>
    <row r="114" spans="41:59" ht="12.75"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</row>
    <row r="115" spans="41:59" ht="12.75"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</row>
    <row r="116" spans="41:59" ht="12.75"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</row>
    <row r="117" spans="41:59" ht="12.75"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</row>
    <row r="118" spans="41:59" ht="12.75"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</row>
    <row r="119" spans="41:59" ht="12.75"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</row>
    <row r="120" spans="41:59" ht="12.75"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</row>
    <row r="121" spans="41:59" ht="12.75"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</row>
    <row r="122" spans="41:59" ht="12.75"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</row>
    <row r="123" spans="41:59" ht="12.75"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</row>
    <row r="124" spans="41:59" ht="12.75"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</row>
    <row r="125" spans="41:59" ht="12.75"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</row>
    <row r="126" spans="41:59" ht="12.75"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</row>
    <row r="127" spans="41:59" ht="12.75"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</row>
    <row r="128" spans="41:59" ht="12.75"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</row>
    <row r="129" spans="41:59" ht="12.75"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</row>
    <row r="130" spans="41:59" ht="12.75"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</row>
    <row r="131" spans="41:59" ht="12.75"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</row>
    <row r="132" spans="41:59" ht="12.75"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</row>
    <row r="133" spans="41:59" ht="12.75"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</row>
    <row r="134" spans="41:59" ht="12.75"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</row>
    <row r="135" spans="41:59" ht="12.75"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</row>
    <row r="136" spans="41:59" ht="12.75"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</row>
    <row r="137" spans="41:59" ht="12.75"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</row>
    <row r="138" spans="41:59" ht="12.75"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</row>
    <row r="139" spans="41:59" ht="12.75"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</row>
    <row r="140" spans="41:59" ht="12.75"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</row>
    <row r="141" spans="41:59" ht="12.75"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</row>
    <row r="142" spans="41:59" ht="12.75"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</row>
    <row r="143" spans="41:59" ht="12.75"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</row>
    <row r="144" spans="41:59" ht="12.75"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</row>
    <row r="145" spans="41:59" ht="12.75"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</row>
    <row r="146" spans="41:59" ht="12.75"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</row>
    <row r="147" spans="41:59" ht="12.75"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</row>
    <row r="148" spans="41:59" ht="12.75"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</row>
    <row r="149" spans="41:59" ht="12.75"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</row>
    <row r="150" spans="41:59" ht="12.75"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</row>
    <row r="151" spans="41:59" ht="12.75"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</row>
    <row r="152" spans="41:59" ht="12.75"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</row>
    <row r="153" spans="41:59" ht="12.75"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</row>
    <row r="154" spans="41:59" ht="12.75"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4"/>
  <sheetViews>
    <sheetView workbookViewId="0" topLeftCell="A29">
      <selection activeCell="C58" sqref="C58"/>
    </sheetView>
  </sheetViews>
  <sheetFormatPr defaultColWidth="9.140625" defaultRowHeight="12.75"/>
  <cols>
    <col min="1" max="24" width="11.7109375" style="0" customWidth="1"/>
  </cols>
  <sheetData>
    <row r="1" spans="1:35" s="208" customFormat="1" ht="15.75">
      <c r="A1" s="205" t="s">
        <v>60</v>
      </c>
      <c r="B1" s="122"/>
      <c r="C1" s="205" t="s">
        <v>61</v>
      </c>
      <c r="D1" s="206"/>
      <c r="E1" s="205" t="s">
        <v>62</v>
      </c>
      <c r="F1" s="206"/>
      <c r="G1" s="205" t="s">
        <v>63</v>
      </c>
      <c r="H1" s="206"/>
      <c r="I1" s="205" t="s">
        <v>64</v>
      </c>
      <c r="J1" s="206"/>
      <c r="K1" s="205" t="s">
        <v>65</v>
      </c>
      <c r="L1" s="209"/>
      <c r="M1" s="221" t="s">
        <v>66</v>
      </c>
      <c r="N1" s="209"/>
      <c r="O1" s="221" t="s">
        <v>67</v>
      </c>
      <c r="P1" s="206"/>
      <c r="Q1" s="205" t="s">
        <v>68</v>
      </c>
      <c r="R1" s="209"/>
      <c r="S1" s="205" t="s">
        <v>69</v>
      </c>
      <c r="T1" s="209"/>
      <c r="U1" s="205" t="s">
        <v>70</v>
      </c>
      <c r="V1" s="209"/>
      <c r="W1" s="205" t="s">
        <v>71</v>
      </c>
      <c r="X1" s="209"/>
      <c r="Y1" s="207"/>
      <c r="AD1" s="207"/>
      <c r="AI1" s="207"/>
    </row>
    <row r="2" spans="1:39" s="203" customFormat="1" ht="15.75">
      <c r="A2" s="200" t="s">
        <v>21</v>
      </c>
      <c r="B2" s="200"/>
      <c r="C2" s="202" t="s">
        <v>72</v>
      </c>
      <c r="D2" s="200"/>
      <c r="E2" s="202" t="s">
        <v>24</v>
      </c>
      <c r="F2" s="200"/>
      <c r="G2" s="202" t="s">
        <v>26</v>
      </c>
      <c r="H2" s="200"/>
      <c r="I2" s="202" t="s">
        <v>73</v>
      </c>
      <c r="J2" s="200"/>
      <c r="K2" s="202" t="s">
        <v>29</v>
      </c>
      <c r="L2" s="210"/>
      <c r="M2" s="200" t="s">
        <v>31</v>
      </c>
      <c r="N2" s="210"/>
      <c r="O2" s="200" t="s">
        <v>74</v>
      </c>
      <c r="P2" s="200"/>
      <c r="Q2" s="202" t="s">
        <v>35</v>
      </c>
      <c r="R2" s="210"/>
      <c r="S2" s="202" t="s">
        <v>37</v>
      </c>
      <c r="T2" s="210"/>
      <c r="U2" s="202" t="s">
        <v>75</v>
      </c>
      <c r="V2" s="210"/>
      <c r="W2" s="202" t="s">
        <v>29</v>
      </c>
      <c r="X2" s="210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1:79" ht="13.5" thickBot="1">
      <c r="A3" s="161" t="s">
        <v>0</v>
      </c>
      <c r="B3" s="162" t="s">
        <v>1</v>
      </c>
      <c r="C3" s="164" t="s">
        <v>0</v>
      </c>
      <c r="D3" s="165" t="s">
        <v>1</v>
      </c>
      <c r="E3" s="26" t="s">
        <v>0</v>
      </c>
      <c r="F3" s="27" t="s">
        <v>1</v>
      </c>
      <c r="G3" s="26" t="s">
        <v>0</v>
      </c>
      <c r="H3" s="27" t="s">
        <v>1</v>
      </c>
      <c r="I3" s="211" t="s">
        <v>0</v>
      </c>
      <c r="J3" s="145" t="s">
        <v>1</v>
      </c>
      <c r="K3" s="166" t="s">
        <v>0</v>
      </c>
      <c r="L3" s="224" t="s">
        <v>1</v>
      </c>
      <c r="M3" s="169" t="s">
        <v>0</v>
      </c>
      <c r="N3" s="222" t="s">
        <v>1</v>
      </c>
      <c r="O3" s="170" t="s">
        <v>0</v>
      </c>
      <c r="P3" s="170" t="s">
        <v>1</v>
      </c>
      <c r="Q3" s="219" t="s">
        <v>0</v>
      </c>
      <c r="R3" s="220" t="s">
        <v>1</v>
      </c>
      <c r="S3" s="216" t="s">
        <v>0</v>
      </c>
      <c r="T3" s="217" t="s">
        <v>1</v>
      </c>
      <c r="U3" s="214" t="s">
        <v>0</v>
      </c>
      <c r="V3" s="215" t="s">
        <v>1</v>
      </c>
      <c r="W3" s="211" t="s">
        <v>0</v>
      </c>
      <c r="X3" s="212" t="s">
        <v>1</v>
      </c>
      <c r="Y3" s="1"/>
      <c r="Z3" s="1"/>
      <c r="AA3" s="3"/>
      <c r="AB3" s="3"/>
      <c r="AC3" s="2"/>
      <c r="AD3" s="1"/>
      <c r="AE3" s="1"/>
      <c r="AF3" s="3"/>
      <c r="AG3" s="3"/>
      <c r="AH3" s="2"/>
      <c r="AI3" s="1"/>
      <c r="AJ3" s="1"/>
      <c r="AK3" s="3"/>
      <c r="AL3" s="3"/>
      <c r="AM3" s="2"/>
      <c r="AN3" s="1"/>
      <c r="AO3" s="1"/>
      <c r="AP3" s="3"/>
      <c r="AQ3" s="3"/>
      <c r="AR3" s="2"/>
      <c r="AS3" s="1"/>
      <c r="AT3" s="1"/>
      <c r="AU3" s="3"/>
      <c r="AV3" s="3"/>
      <c r="AW3" s="2"/>
      <c r="AX3" s="1"/>
      <c r="AY3" s="1"/>
      <c r="AZ3" s="3"/>
      <c r="BA3" s="3"/>
      <c r="BB3" s="2"/>
      <c r="BC3" s="1"/>
      <c r="BD3" s="1"/>
      <c r="BE3" s="3"/>
      <c r="BF3" s="3"/>
      <c r="BG3" s="2"/>
      <c r="BH3" s="1"/>
      <c r="BI3" s="1"/>
      <c r="BJ3" s="3"/>
      <c r="BK3" s="3"/>
      <c r="BL3" s="2"/>
      <c r="BM3" s="1"/>
      <c r="BN3" s="1"/>
      <c r="BO3" s="3"/>
      <c r="BP3" s="3"/>
      <c r="BQ3" s="2"/>
      <c r="BR3" s="1"/>
      <c r="BS3" s="1"/>
      <c r="BT3" s="3"/>
      <c r="BU3" s="3"/>
      <c r="BV3" s="2"/>
      <c r="BW3" s="1"/>
      <c r="BX3" s="1"/>
      <c r="BY3" s="3"/>
      <c r="BZ3" s="3"/>
      <c r="CA3" s="2"/>
    </row>
    <row r="4" spans="1:79" s="144" customFormat="1" ht="13.5" thickBot="1">
      <c r="A4" s="127">
        <v>50</v>
      </c>
      <c r="B4" s="128">
        <v>30</v>
      </c>
      <c r="C4" s="131">
        <v>44</v>
      </c>
      <c r="D4" s="132">
        <v>50</v>
      </c>
      <c r="E4" s="147">
        <v>38</v>
      </c>
      <c r="F4" s="148">
        <v>45</v>
      </c>
      <c r="G4" s="150">
        <v>48</v>
      </c>
      <c r="H4" s="151">
        <v>45</v>
      </c>
      <c r="I4" s="211">
        <v>42</v>
      </c>
      <c r="J4" s="145">
        <v>42</v>
      </c>
      <c r="K4" s="153">
        <v>28</v>
      </c>
      <c r="L4" s="223">
        <v>30</v>
      </c>
      <c r="M4" s="169">
        <v>36</v>
      </c>
      <c r="N4" s="222">
        <v>40</v>
      </c>
      <c r="O4" s="156">
        <v>45</v>
      </c>
      <c r="P4" s="156">
        <v>48</v>
      </c>
      <c r="Q4" s="219">
        <v>46</v>
      </c>
      <c r="R4" s="220">
        <v>50</v>
      </c>
      <c r="S4" s="150">
        <v>45</v>
      </c>
      <c r="T4" s="218">
        <v>42</v>
      </c>
      <c r="U4" s="214">
        <v>24</v>
      </c>
      <c r="V4" s="215">
        <v>20</v>
      </c>
      <c r="W4" s="158">
        <v>30</v>
      </c>
      <c r="X4" s="213">
        <v>32</v>
      </c>
      <c r="Y4" s="1"/>
      <c r="Z4" s="1"/>
      <c r="AA4" s="143"/>
      <c r="AB4" s="143"/>
      <c r="AC4" s="2"/>
      <c r="AD4" s="1"/>
      <c r="AE4" s="1"/>
      <c r="AF4" s="143"/>
      <c r="AG4" s="143"/>
      <c r="AH4" s="2"/>
      <c r="AI4" s="1"/>
      <c r="AJ4" s="1"/>
      <c r="AK4" s="143"/>
      <c r="AL4" s="143"/>
      <c r="AM4" s="2"/>
      <c r="AN4" s="1"/>
      <c r="AO4" s="1"/>
      <c r="AP4" s="143"/>
      <c r="AQ4" s="143"/>
      <c r="AR4" s="2"/>
      <c r="AS4" s="1"/>
      <c r="AT4" s="1"/>
      <c r="AU4" s="143"/>
      <c r="AV4" s="143"/>
      <c r="AW4" s="2"/>
      <c r="AX4" s="1"/>
      <c r="AY4" s="1"/>
      <c r="AZ4" s="143"/>
      <c r="BA4" s="143"/>
      <c r="BB4" s="2"/>
      <c r="BC4" s="1"/>
      <c r="BD4" s="1"/>
      <c r="BE4" s="143"/>
      <c r="BF4" s="143"/>
      <c r="BG4" s="2"/>
      <c r="BH4" s="1"/>
      <c r="BI4" s="1"/>
      <c r="BJ4" s="143"/>
      <c r="BK4" s="143"/>
      <c r="BL4" s="2"/>
      <c r="BM4" s="1"/>
      <c r="BN4" s="1"/>
      <c r="BO4" s="143"/>
      <c r="BP4" s="143"/>
      <c r="BQ4" s="2"/>
      <c r="BR4" s="1"/>
      <c r="BS4" s="1"/>
      <c r="BT4" s="143"/>
      <c r="BU4" s="143"/>
      <c r="BV4" s="2"/>
      <c r="BW4" s="1"/>
      <c r="BX4" s="1"/>
      <c r="BY4" s="143"/>
      <c r="BZ4" s="143"/>
      <c r="CA4" s="2"/>
    </row>
    <row r="5" spans="1:8" ht="12.75">
      <c r="A5" s="195">
        <v>2.4988392043305794</v>
      </c>
      <c r="B5" s="195">
        <v>17.018786354828627</v>
      </c>
      <c r="C5" s="227">
        <v>-1.9203322305402253</v>
      </c>
      <c r="D5" s="227">
        <v>1.9555476531677414</v>
      </c>
      <c r="E5" s="226">
        <v>0.32263134774402724</v>
      </c>
      <c r="F5" s="226">
        <v>3.8405837424012135</v>
      </c>
      <c r="G5" s="225">
        <v>3.189114987530047</v>
      </c>
      <c r="H5" s="225">
        <v>3.564960262432578</v>
      </c>
    </row>
    <row r="6" spans="1:8" ht="12.75">
      <c r="A6" s="195">
        <v>-2.3884158407745417</v>
      </c>
      <c r="B6" s="195">
        <v>5.093639618071029</v>
      </c>
      <c r="C6" s="227">
        <v>0.5691707732039504</v>
      </c>
      <c r="D6" s="227">
        <v>-4.720375378994504</v>
      </c>
      <c r="E6" s="226">
        <v>4.466605258430354</v>
      </c>
      <c r="F6" s="226">
        <v>5.757231276418315</v>
      </c>
      <c r="G6" s="225">
        <v>4.762308900448261</v>
      </c>
      <c r="H6" s="225">
        <v>5.387102201988455</v>
      </c>
    </row>
    <row r="7" spans="1:8" ht="12.75">
      <c r="A7" s="195">
        <v>5.221286538566346</v>
      </c>
      <c r="B7" s="195">
        <v>0.18982608505175413</v>
      </c>
      <c r="C7" s="227">
        <v>10.106723387551028</v>
      </c>
      <c r="D7" s="227">
        <v>5.926476554421242</v>
      </c>
      <c r="E7" s="226">
        <v>5.259229891025461</v>
      </c>
      <c r="F7" s="226">
        <v>3.512227733351756</v>
      </c>
      <c r="G7" s="225">
        <v>4.031866420613369</v>
      </c>
      <c r="H7" s="225">
        <v>5.0847702469618525</v>
      </c>
    </row>
    <row r="8" spans="1:8" ht="12.75">
      <c r="A8" s="195">
        <v>10.382367701007752</v>
      </c>
      <c r="B8" s="195">
        <v>0.6452100822294593</v>
      </c>
      <c r="C8" s="227">
        <v>4.88196054295986</v>
      </c>
      <c r="D8" s="227">
        <v>8.195799417379021</v>
      </c>
      <c r="E8" s="226">
        <v>1.7266819835000207</v>
      </c>
      <c r="F8" s="226">
        <v>1.4055174071632792</v>
      </c>
      <c r="G8" s="225">
        <v>2.51903339731507</v>
      </c>
      <c r="H8" s="225">
        <v>4.943293798627565</v>
      </c>
    </row>
    <row r="9" spans="1:8" ht="12.75">
      <c r="A9" s="195">
        <v>9.991751095280051</v>
      </c>
      <c r="B9" s="195">
        <v>0.5391971060540524</v>
      </c>
      <c r="C9" s="227">
        <v>-3.055756784917321</v>
      </c>
      <c r="D9" s="227">
        <v>9.626382855756674</v>
      </c>
      <c r="E9" s="226">
        <v>12.668182915449142</v>
      </c>
      <c r="F9" s="226">
        <v>1.981633415396209</v>
      </c>
      <c r="G9" s="225">
        <v>3.6208975971967448</v>
      </c>
      <c r="H9" s="225">
        <v>3.594375594824669</v>
      </c>
    </row>
    <row r="10" spans="1:8" ht="12.75">
      <c r="A10" s="195">
        <v>12.66566551849246</v>
      </c>
      <c r="B10" s="195">
        <v>5.022198809246765</v>
      </c>
      <c r="C10" s="227">
        <v>1.9807179190393072</v>
      </c>
      <c r="D10" s="227">
        <v>6.811918531937408</v>
      </c>
      <c r="E10" s="226">
        <v>2.7502830274257577</v>
      </c>
      <c r="F10" s="226">
        <v>9.386722224205732</v>
      </c>
      <c r="G10" s="225">
        <v>3.7826125763822347</v>
      </c>
      <c r="H10" s="225">
        <v>4.34780214264174</v>
      </c>
    </row>
    <row r="11" spans="1:8" ht="12.75">
      <c r="A11" s="195">
        <v>-6.91793819796294</v>
      </c>
      <c r="B11" s="195">
        <v>5.611085259960964</v>
      </c>
      <c r="C11" s="227">
        <v>-7.546818884904496</v>
      </c>
      <c r="D11" s="227">
        <v>6.279812403889082</v>
      </c>
      <c r="E11" s="226">
        <v>5.50077576765907</v>
      </c>
      <c r="F11" s="226">
        <v>5.0173823476303365</v>
      </c>
      <c r="G11" s="225">
        <v>4.496349912282312</v>
      </c>
      <c r="H11" s="225">
        <v>3.9821363871888025</v>
      </c>
    </row>
    <row r="12" spans="1:8" ht="12.75">
      <c r="A12" s="195">
        <v>2.829093783569988</v>
      </c>
      <c r="B12" s="195">
        <v>-3.8778093878412623</v>
      </c>
      <c r="C12" s="227">
        <v>0.0020837736228713766</v>
      </c>
      <c r="D12" s="227">
        <v>-1.4240618990443181</v>
      </c>
      <c r="E12" s="226">
        <v>-1.0608260542270727</v>
      </c>
      <c r="F12" s="226">
        <v>4.315384314593393</v>
      </c>
      <c r="G12" s="225">
        <v>3.7457211975415703</v>
      </c>
      <c r="H12" s="225">
        <v>3.8599719219782855</v>
      </c>
    </row>
    <row r="13" spans="1:8" ht="12.75">
      <c r="A13" s="195">
        <v>9.47511262993794</v>
      </c>
      <c r="B13" s="195">
        <v>2.3081529323186256</v>
      </c>
      <c r="C13" s="227">
        <v>-5.772394721745513</v>
      </c>
      <c r="D13" s="227">
        <v>10.7032905210217</v>
      </c>
      <c r="E13" s="226">
        <v>3.15902699942817</v>
      </c>
      <c r="F13" s="226">
        <v>5.688971425313502</v>
      </c>
      <c r="G13" s="225">
        <v>3.7275835994514637</v>
      </c>
      <c r="H13" s="225">
        <v>3.537974417762598</v>
      </c>
    </row>
    <row r="14" spans="1:8" ht="12.75">
      <c r="A14" s="195">
        <v>-1.4335032473318279</v>
      </c>
      <c r="B14" s="195">
        <v>4.750151890920824</v>
      </c>
      <c r="C14" s="227">
        <v>3.790646481618751</v>
      </c>
      <c r="D14" s="227">
        <v>2.218700281744532</v>
      </c>
      <c r="E14" s="226">
        <v>2.739481640973827</v>
      </c>
      <c r="F14" s="226">
        <v>2.601950866135303</v>
      </c>
      <c r="G14" s="225">
        <v>3.5924645190825686</v>
      </c>
      <c r="H14" s="225">
        <v>2.704993231513072</v>
      </c>
    </row>
    <row r="15" spans="1:8" ht="12.75">
      <c r="A15" s="195">
        <v>0.5489791975414846</v>
      </c>
      <c r="B15" s="195">
        <v>1.1886786412738726</v>
      </c>
      <c r="C15" s="227">
        <v>6.444711182964966</v>
      </c>
      <c r="D15" s="227">
        <v>6.784207365242764</v>
      </c>
      <c r="E15" s="226">
        <v>5.516089384700171</v>
      </c>
      <c r="F15" s="226">
        <v>2.9899754119629507</v>
      </c>
      <c r="G15" s="225">
        <v>3.5660527929430827</v>
      </c>
      <c r="H15" s="225">
        <v>3.2596031006542034</v>
      </c>
    </row>
    <row r="16" spans="1:8" ht="12.75">
      <c r="A16" s="195">
        <v>-4.452161637251265</v>
      </c>
      <c r="B16" s="195">
        <v>4.833978880714858</v>
      </c>
      <c r="C16" s="227">
        <v>6.233878942410229</v>
      </c>
      <c r="D16" s="227">
        <v>-0.4001084259216441</v>
      </c>
      <c r="E16" s="226">
        <v>6.851600499730557</v>
      </c>
      <c r="F16" s="226">
        <v>1.9999074376915815</v>
      </c>
      <c r="G16" s="225">
        <v>3.9493752511625644</v>
      </c>
      <c r="H16" s="225">
        <v>5.295359197683865</v>
      </c>
    </row>
    <row r="17" spans="1:8" ht="12.75">
      <c r="A17" s="195">
        <v>-5.234554454451427</v>
      </c>
      <c r="B17" s="195">
        <v>6.1914338291622695</v>
      </c>
      <c r="C17" s="227">
        <v>-4.750918484816793</v>
      </c>
      <c r="D17" s="227">
        <v>13.958872280752985</v>
      </c>
      <c r="E17" s="226">
        <v>1.8844327026541579</v>
      </c>
      <c r="F17" s="226">
        <v>-1.0768437894352245</v>
      </c>
      <c r="G17" s="225">
        <v>3.4286554283462465</v>
      </c>
      <c r="H17" s="225">
        <v>5.011117092275526</v>
      </c>
    </row>
    <row r="18" spans="1:8" ht="12.75">
      <c r="A18" s="195">
        <v>-0.8881474867812358</v>
      </c>
      <c r="B18" s="195">
        <v>15.981507647456601</v>
      </c>
      <c r="C18" s="227">
        <v>8.678157322108746</v>
      </c>
      <c r="D18" s="227">
        <v>5.80590711554396</v>
      </c>
      <c r="E18" s="226">
        <v>2.3036028945440195</v>
      </c>
      <c r="F18" s="226">
        <v>2.9946070137317293</v>
      </c>
      <c r="G18" s="225">
        <v>4.922138951864326</v>
      </c>
      <c r="H18" s="225">
        <v>2.9293132784951013</v>
      </c>
    </row>
    <row r="19" spans="1:8" ht="12.75">
      <c r="A19" s="195">
        <v>0.13246473018079996</v>
      </c>
      <c r="B19" s="195">
        <v>-4.972977432981134</v>
      </c>
      <c r="C19" s="227">
        <v>7.34619096267852</v>
      </c>
      <c r="D19" s="227">
        <v>1.7601063367037568</v>
      </c>
      <c r="E19" s="226">
        <v>1.0133266353746877</v>
      </c>
      <c r="F19" s="226">
        <v>10.276862878724932</v>
      </c>
      <c r="G19" s="225">
        <v>4.7890776032581925</v>
      </c>
      <c r="H19" s="225">
        <v>3.6636336163646774</v>
      </c>
    </row>
    <row r="20" spans="1:8" ht="12.75">
      <c r="A20" s="195">
        <v>-6.589656085358001</v>
      </c>
      <c r="B20" s="195">
        <v>4.441816133994143</v>
      </c>
      <c r="C20" s="227">
        <v>1.1221435518818907</v>
      </c>
      <c r="D20" s="227">
        <v>-2.209492428548401</v>
      </c>
      <c r="E20" s="226">
        <v>2.9819893082545605</v>
      </c>
      <c r="F20" s="226">
        <v>7.850653885013889</v>
      </c>
      <c r="G20" s="225">
        <v>3.7027271092520095</v>
      </c>
      <c r="H20" s="225">
        <v>3.6385110989649547</v>
      </c>
    </row>
    <row r="21" spans="1:8" ht="12.75">
      <c r="A21" s="195">
        <v>1.1603756421245635</v>
      </c>
      <c r="B21" s="195">
        <v>14.146829460305161</v>
      </c>
      <c r="C21" s="227">
        <v>6.681884663819801</v>
      </c>
      <c r="D21" s="227">
        <v>12.592172318662051</v>
      </c>
      <c r="E21" s="226">
        <v>5.173030256928177</v>
      </c>
      <c r="F21" s="226">
        <v>6.275390871649142</v>
      </c>
      <c r="G21" s="225">
        <v>5.890757630462758</v>
      </c>
      <c r="H21" s="225">
        <v>4.799775534687797</v>
      </c>
    </row>
    <row r="22" spans="1:8" ht="12.75">
      <c r="A22" s="195">
        <v>1.9797621563193388</v>
      </c>
      <c r="B22" s="195">
        <v>6.431142526498297</v>
      </c>
      <c r="C22" s="227">
        <v>3.2895149009418674</v>
      </c>
      <c r="D22" s="227">
        <v>-1.1185961663359194</v>
      </c>
      <c r="E22" s="226">
        <v>5.518285814404953</v>
      </c>
      <c r="F22" s="226">
        <v>-3.8179403125308453</v>
      </c>
      <c r="G22" s="225">
        <v>2.060420693946071</v>
      </c>
      <c r="H22" s="225">
        <v>4.1877151589724235</v>
      </c>
    </row>
    <row r="23" spans="1:8" ht="12.75">
      <c r="A23" s="195">
        <v>4.6742652658431325</v>
      </c>
      <c r="B23" s="195">
        <v>6.03965053212014</v>
      </c>
      <c r="C23" s="227">
        <v>0.00437456340296194</v>
      </c>
      <c r="D23" s="227">
        <v>-4.863172868383117</v>
      </c>
      <c r="E23" s="226">
        <v>7.074367584509309</v>
      </c>
      <c r="F23" s="226">
        <v>0.2098274601099548</v>
      </c>
      <c r="G23" s="225">
        <v>1.7465631673112512</v>
      </c>
      <c r="H23" s="225">
        <v>4.419952357333386</v>
      </c>
    </row>
    <row r="24" spans="1:8" ht="12.75">
      <c r="A24" s="195">
        <v>2.172535242701997</v>
      </c>
      <c r="B24" s="195">
        <v>0.04229467574041301</v>
      </c>
      <c r="C24" s="227">
        <v>2.193084931903286</v>
      </c>
      <c r="D24" s="227">
        <v>4.0857826282517635</v>
      </c>
      <c r="E24" s="226">
        <v>4.643356458772905</v>
      </c>
      <c r="F24" s="226">
        <v>2.021899019580451</v>
      </c>
      <c r="G24" s="225">
        <v>3.4044401319115423</v>
      </c>
      <c r="H24" s="225">
        <v>4.11919837561436</v>
      </c>
    </row>
    <row r="25" spans="1:8" ht="12.75">
      <c r="A25" s="195">
        <v>2.3650468493578956</v>
      </c>
      <c r="B25" s="195">
        <v>1.2826862873858769</v>
      </c>
      <c r="C25" s="227">
        <v>7.991591140424134</v>
      </c>
      <c r="D25" s="227">
        <v>-8.339793672959786</v>
      </c>
      <c r="E25" s="226">
        <v>5.023652573372237</v>
      </c>
      <c r="F25" s="226">
        <v>1.054095475608483</v>
      </c>
      <c r="G25" s="225">
        <v>3.4266727298963815</v>
      </c>
      <c r="H25" s="225">
        <v>3.923081759334309</v>
      </c>
    </row>
    <row r="26" spans="1:8" ht="12.75">
      <c r="A26" s="195">
        <v>2.1487974309857236</v>
      </c>
      <c r="B26" s="195">
        <v>5.505504293768899</v>
      </c>
      <c r="C26" s="227">
        <v>-5.235156201408245</v>
      </c>
      <c r="D26" s="227">
        <v>-5.814929515210679</v>
      </c>
      <c r="E26" s="226">
        <v>7.082539394404739</v>
      </c>
      <c r="F26" s="226">
        <v>6.2473556974669915</v>
      </c>
      <c r="G26" s="225">
        <v>6.024589775828645</v>
      </c>
      <c r="H26" s="225">
        <v>3.74903744259791</v>
      </c>
    </row>
    <row r="27" spans="1:8" ht="12.75">
      <c r="A27" s="195">
        <v>10.713207767461427</v>
      </c>
      <c r="B27" s="195">
        <v>11.660793905111495</v>
      </c>
      <c r="C27" s="227">
        <v>1.4399153163394658</v>
      </c>
      <c r="D27" s="227">
        <v>-4.412005516016507</v>
      </c>
      <c r="E27" s="226">
        <v>2.412101064992021</v>
      </c>
      <c r="F27" s="226">
        <v>4.0476586329692505</v>
      </c>
      <c r="G27" s="225">
        <v>5.288310613745125</v>
      </c>
      <c r="H27" s="225">
        <v>4.638968913335702</v>
      </c>
    </row>
    <row r="28" spans="1:8" ht="12.75">
      <c r="A28" s="195">
        <v>3.5735777247318765</v>
      </c>
      <c r="B28" s="195">
        <v>7.604328164024627</v>
      </c>
      <c r="C28" s="227">
        <v>1.11393536219839</v>
      </c>
      <c r="D28" s="227">
        <v>-2.499920234797173</v>
      </c>
      <c r="E28" s="226">
        <v>3.553333879908314</v>
      </c>
      <c r="F28" s="226">
        <v>2.388805098432931</v>
      </c>
      <c r="G28" s="225">
        <v>2.8386275617813226</v>
      </c>
      <c r="H28" s="225">
        <v>2.9892648954992183</v>
      </c>
    </row>
    <row r="29" spans="1:8" ht="12.75">
      <c r="A29" s="195">
        <v>3.069211753521813</v>
      </c>
      <c r="B29" s="195">
        <v>13.238335202704183</v>
      </c>
      <c r="C29" s="227">
        <v>4.075193267752184</v>
      </c>
      <c r="D29" s="227">
        <v>6.728962383320322</v>
      </c>
      <c r="E29" s="226">
        <v>4.784930677787633</v>
      </c>
      <c r="F29" s="226">
        <v>3.170621523365844</v>
      </c>
      <c r="G29" s="225">
        <v>5.588982740940992</v>
      </c>
      <c r="H29" s="225">
        <v>4.329573595081456</v>
      </c>
    </row>
    <row r="30" spans="1:8" ht="12.75">
      <c r="A30" s="195">
        <v>1.4339630171016324</v>
      </c>
      <c r="B30" s="195">
        <v>0.5269530336314343</v>
      </c>
      <c r="C30" s="227">
        <v>7.371361228550086</v>
      </c>
      <c r="D30" s="227">
        <v>3.821388539407053</v>
      </c>
      <c r="E30" s="226">
        <v>0.7739089763432276</v>
      </c>
      <c r="F30" s="226">
        <v>1.6528613125206904</v>
      </c>
      <c r="G30" s="225">
        <v>2.9995376381557435</v>
      </c>
      <c r="H30" s="225">
        <v>3.9549652329733362</v>
      </c>
    </row>
    <row r="31" spans="1:8" ht="12.75">
      <c r="A31" s="195">
        <v>13.861059879767708</v>
      </c>
      <c r="B31" s="195">
        <v>4.139403461312758</v>
      </c>
      <c r="C31" s="227">
        <v>5.462729753460735</v>
      </c>
      <c r="D31" s="227">
        <v>5.061548229903565</v>
      </c>
      <c r="E31" s="226">
        <v>4.863258635241072</v>
      </c>
      <c r="F31" s="226">
        <v>3.6456028576300015</v>
      </c>
      <c r="G31" s="225">
        <v>4.180245933734113</v>
      </c>
      <c r="H31" s="225">
        <v>3.3599044501024764</v>
      </c>
    </row>
    <row r="32" spans="1:8" ht="12.75">
      <c r="A32" s="195">
        <v>8.32836486652377</v>
      </c>
      <c r="B32" s="195">
        <v>6.639757873717462</v>
      </c>
      <c r="C32" s="227">
        <v>11.700226317159832</v>
      </c>
      <c r="D32" s="227">
        <v>14.84438815471367</v>
      </c>
      <c r="E32" s="226">
        <v>2.2720991349429824</v>
      </c>
      <c r="F32" s="226">
        <v>1.7009849509282504</v>
      </c>
      <c r="G32" s="225">
        <v>3.716930005888571</v>
      </c>
      <c r="H32" s="225">
        <v>5.637017703615129</v>
      </c>
    </row>
    <row r="33" spans="1:8" ht="12.75">
      <c r="A33" s="195">
        <v>15.878273653564975</v>
      </c>
      <c r="B33" s="195">
        <v>8.11831204170594</v>
      </c>
      <c r="C33" s="227">
        <v>-0.7403310670924839</v>
      </c>
      <c r="D33" s="227">
        <v>10.986550372152124</v>
      </c>
      <c r="E33" s="226">
        <v>2.284745658771135</v>
      </c>
      <c r="F33" s="226">
        <v>2.7925627657328733</v>
      </c>
      <c r="G33" s="225">
        <v>4.231116246141028</v>
      </c>
      <c r="H33" s="225">
        <v>3.1347726790991146</v>
      </c>
    </row>
    <row r="34" spans="1:8" ht="12.75">
      <c r="A34" s="195">
        <v>0.7254666444205213</v>
      </c>
      <c r="B34" s="195">
        <v>0.08788309766678104</v>
      </c>
      <c r="C34" s="227">
        <v>-0.18686943501234055</v>
      </c>
      <c r="D34" s="227">
        <v>9.74367129249731</v>
      </c>
      <c r="E34" s="226">
        <v>4.432608346478082</v>
      </c>
      <c r="F34" s="226">
        <v>3.133974571226281</v>
      </c>
      <c r="G34" s="225">
        <v>2.4069472702685744</v>
      </c>
      <c r="H34" s="225">
        <v>5.18481239042012</v>
      </c>
    </row>
    <row r="35" spans="1:8" ht="12.75">
      <c r="A35" s="195">
        <v>12.307279131258838</v>
      </c>
      <c r="B35" s="195"/>
      <c r="C35" s="227">
        <v>9.79995082464302</v>
      </c>
      <c r="D35" s="227">
        <v>3.5034564765082905</v>
      </c>
      <c r="E35" s="226">
        <v>8.663259375980124</v>
      </c>
      <c r="F35" s="226">
        <v>3.78901880341582</v>
      </c>
      <c r="G35" s="225">
        <v>4.998822997644311</v>
      </c>
      <c r="H35" s="225">
        <v>1.7070547174662352</v>
      </c>
    </row>
    <row r="36" spans="1:8" ht="12.75">
      <c r="A36" s="195">
        <v>-4.061988410190679</v>
      </c>
      <c r="B36" s="195"/>
      <c r="C36" s="227">
        <v>1.4077589942899067</v>
      </c>
      <c r="D36" s="227">
        <v>-9.760792742483318</v>
      </c>
      <c r="E36" s="226">
        <v>3.37189991872001</v>
      </c>
      <c r="F36" s="226">
        <v>1.162133214363712</v>
      </c>
      <c r="G36" s="225">
        <v>3.364592895290116</v>
      </c>
      <c r="H36" s="225">
        <v>3.026431396487169</v>
      </c>
    </row>
    <row r="37" spans="1:8" ht="12.75">
      <c r="A37" s="195">
        <v>6.694741851883009</v>
      </c>
      <c r="B37" s="195"/>
      <c r="C37" s="227">
        <v>-1.2192368709947914</v>
      </c>
      <c r="D37" s="227">
        <v>8.163691412235494</v>
      </c>
      <c r="E37" s="226">
        <v>2.9179620181181236</v>
      </c>
      <c r="F37" s="226">
        <v>1.7658273756911513</v>
      </c>
      <c r="G37" s="225">
        <v>3.2546645444235764</v>
      </c>
      <c r="H37" s="225">
        <v>3.1774768659524852</v>
      </c>
    </row>
    <row r="38" spans="1:8" ht="12.75">
      <c r="A38" s="195">
        <v>8.510957296588458</v>
      </c>
      <c r="B38" s="195"/>
      <c r="C38" s="227">
        <v>-0.7641484595951624</v>
      </c>
      <c r="D38" s="227">
        <v>6.742455874089501</v>
      </c>
      <c r="E38" s="226">
        <v>4.496795935055706</v>
      </c>
      <c r="F38" s="226">
        <v>-1.2881989894434809</v>
      </c>
      <c r="G38" s="225">
        <v>3.8733244410686893</v>
      </c>
      <c r="H38" s="225">
        <v>4.515127567268792</v>
      </c>
    </row>
    <row r="39" spans="1:8" ht="12.75">
      <c r="A39" s="195">
        <v>13.59457793214824</v>
      </c>
      <c r="B39" s="195"/>
      <c r="C39" s="227">
        <v>6.489947175694397</v>
      </c>
      <c r="D39" s="227">
        <v>12.872831014945405</v>
      </c>
      <c r="E39" s="226">
        <v>5.566607267910149</v>
      </c>
      <c r="F39" s="226">
        <v>1.4547938301053365</v>
      </c>
      <c r="G39" s="225">
        <v>4.017480488168076</v>
      </c>
      <c r="H39" s="225">
        <v>4.061735363487969</v>
      </c>
    </row>
    <row r="40" spans="1:8" ht="12.75">
      <c r="A40" s="195">
        <v>3.577414655504981</v>
      </c>
      <c r="B40" s="195"/>
      <c r="C40" s="227">
        <v>3.0426496171712643</v>
      </c>
      <c r="D40" s="227">
        <v>7.777981530423858</v>
      </c>
      <c r="E40" s="226">
        <v>0.020062924094963908</v>
      </c>
      <c r="F40" s="226">
        <v>2.319491370342439</v>
      </c>
      <c r="G40" s="225">
        <v>3.8531711753457785</v>
      </c>
      <c r="H40" s="225">
        <v>3.230201410682639</v>
      </c>
    </row>
    <row r="41" spans="1:8" ht="12.75">
      <c r="A41" s="195">
        <v>1.381024741116562</v>
      </c>
      <c r="B41" s="195"/>
      <c r="C41" s="227">
        <v>-0.813079274550546</v>
      </c>
      <c r="D41" s="227">
        <v>7.271687430446036</v>
      </c>
      <c r="E41" s="226">
        <v>-0.6594046514423098</v>
      </c>
      <c r="F41" s="226">
        <v>-3.7559491536580025</v>
      </c>
      <c r="G41" s="225">
        <v>6.950400812551379</v>
      </c>
      <c r="H41" s="225">
        <v>4.982824985840125</v>
      </c>
    </row>
    <row r="42" spans="1:8" ht="12.75">
      <c r="A42" s="195">
        <v>7.375691903784173</v>
      </c>
      <c r="B42" s="195"/>
      <c r="C42" s="227">
        <v>6.406978521525161</v>
      </c>
      <c r="D42" s="227">
        <v>-6.109480743063614</v>
      </c>
      <c r="E42" s="226">
        <v>6.950712684856262</v>
      </c>
      <c r="F42" s="226">
        <v>3.8897476153739263</v>
      </c>
      <c r="G42" s="225">
        <v>4.531532577952021</v>
      </c>
      <c r="H42" s="225">
        <v>4.365248524758499</v>
      </c>
    </row>
    <row r="43" spans="1:8" ht="12.75">
      <c r="A43" s="195">
        <v>2.093380781938322</v>
      </c>
      <c r="B43" s="195"/>
      <c r="C43" s="227">
        <v>10.060793905111495</v>
      </c>
      <c r="D43" s="227">
        <v>6.723693566826114</v>
      </c>
      <c r="E43" s="226"/>
      <c r="F43" s="226">
        <v>1.4248691806802527</v>
      </c>
      <c r="G43" s="225">
        <v>4.246623130806256</v>
      </c>
      <c r="H43" s="225">
        <v>3.887116928221076</v>
      </c>
    </row>
    <row r="44" spans="1:8" ht="12.75">
      <c r="A44" s="195">
        <v>7.788056801568018</v>
      </c>
      <c r="B44" s="195"/>
      <c r="C44" s="227">
        <v>-1.491460003919201</v>
      </c>
      <c r="D44" s="227">
        <v>-6.314439921581652</v>
      </c>
      <c r="E44" s="226"/>
      <c r="F44" s="226">
        <v>0.2680123836558779</v>
      </c>
      <c r="G44" s="225">
        <v>-0.00934368371963501</v>
      </c>
      <c r="H44" s="225">
        <v>3.3346295923402067</v>
      </c>
    </row>
    <row r="45" spans="1:8" ht="12.75">
      <c r="A45" s="195">
        <v>-3.2209331847261637</v>
      </c>
      <c r="B45" s="195"/>
      <c r="C45" s="227">
        <v>2.5274947650614195</v>
      </c>
      <c r="D45" s="227">
        <v>-5.589530580138671</v>
      </c>
      <c r="E45" s="226"/>
      <c r="F45" s="226">
        <v>7.6963717512786385</v>
      </c>
      <c r="G45" s="225">
        <v>4.533736965735443</v>
      </c>
      <c r="H45" s="225">
        <v>5.221249021909898</v>
      </c>
    </row>
    <row r="46" spans="1:8" ht="12.75">
      <c r="A46" s="195">
        <v>-0.23618757849908434</v>
      </c>
      <c r="B46" s="195"/>
      <c r="C46" s="227">
        <v>7.013111265521729</v>
      </c>
      <c r="D46" s="227">
        <v>4.013740984490141</v>
      </c>
      <c r="E46" s="226"/>
      <c r="F46" s="226">
        <v>6.752916517341509</v>
      </c>
      <c r="G46" s="225">
        <v>4.995175923890201</v>
      </c>
      <c r="H46" s="225">
        <v>3.101135017554043</v>
      </c>
    </row>
    <row r="47" spans="1:8" ht="12.75">
      <c r="A47" s="195">
        <v>-3.6078549682279117</v>
      </c>
      <c r="B47" s="195"/>
      <c r="C47" s="227">
        <v>6.138751480946667</v>
      </c>
      <c r="D47" s="227">
        <v>5.961739937745733</v>
      </c>
      <c r="E47" s="226"/>
      <c r="F47" s="226">
        <v>1.4890328950219556</v>
      </c>
      <c r="G47" s="225">
        <v>3.324958253055229</v>
      </c>
      <c r="H47" s="225">
        <v>3.503909293707693</v>
      </c>
    </row>
    <row r="48" spans="1:8" ht="12.75">
      <c r="A48" s="195">
        <v>2.185614913381869</v>
      </c>
      <c r="B48" s="195"/>
      <c r="C48" s="227">
        <v>1.7672822499007452</v>
      </c>
      <c r="D48" s="227">
        <v>-9.245645848452114</v>
      </c>
      <c r="E48" s="226"/>
      <c r="F48" s="226">
        <v>-2.2979563871398567</v>
      </c>
      <c r="G48" s="225">
        <v>3.6924771039630286</v>
      </c>
      <c r="H48" s="225">
        <v>4.076381638791645</v>
      </c>
    </row>
    <row r="49" spans="1:8" ht="12.75">
      <c r="A49" s="195">
        <v>3.8376040366565576</v>
      </c>
      <c r="B49" s="195"/>
      <c r="C49" s="227"/>
      <c r="D49" s="227">
        <v>4.909410229927744</v>
      </c>
      <c r="E49" s="226"/>
      <c r="F49" s="226">
        <v>2.470639157961705</v>
      </c>
      <c r="G49" s="225">
        <v>5.711227923806291</v>
      </c>
      <c r="H49" s="225">
        <v>4.468419329990866</v>
      </c>
    </row>
    <row r="50" spans="1:8" ht="12.75">
      <c r="A50" s="195">
        <v>4.14058514352655</v>
      </c>
      <c r="B50" s="195"/>
      <c r="C50" s="227"/>
      <c r="D50" s="227">
        <v>-2.185535201235325</v>
      </c>
      <c r="E50" s="226"/>
      <c r="F50" s="226"/>
      <c r="G50" s="225">
        <v>4.544883960174047</v>
      </c>
      <c r="H50" s="225"/>
    </row>
    <row r="51" spans="1:8" ht="12.75">
      <c r="A51" s="195">
        <v>2.3864199748495594</v>
      </c>
      <c r="B51" s="195"/>
      <c r="C51" s="227"/>
      <c r="D51" s="227">
        <v>14.700822142302059</v>
      </c>
      <c r="E51" s="226"/>
      <c r="F51" s="226"/>
      <c r="G51" s="225">
        <v>3.6762358023261186</v>
      </c>
      <c r="H51" s="225"/>
    </row>
    <row r="52" spans="1:8" ht="12.75">
      <c r="A52" s="195">
        <v>14.972507880069315</v>
      </c>
      <c r="B52" s="195"/>
      <c r="C52" s="227"/>
      <c r="D52" s="227">
        <v>7.735092034025001</v>
      </c>
      <c r="E52" s="226"/>
      <c r="F52" s="226"/>
      <c r="G52" s="225">
        <v>2.077691998332739</v>
      </c>
      <c r="H52" s="225"/>
    </row>
    <row r="53" spans="1:8" ht="12.75">
      <c r="A53" s="195">
        <v>-4.712413546163589</v>
      </c>
      <c r="B53" s="195"/>
      <c r="C53" s="227"/>
      <c r="D53" s="227">
        <v>5.175858639930084</v>
      </c>
      <c r="E53" s="226"/>
      <c r="F53" s="226"/>
      <c r="G53" s="225"/>
      <c r="H53" s="225"/>
    </row>
    <row r="54" spans="1:8" ht="12.75">
      <c r="A54" s="195">
        <v>0.3176151140942238</v>
      </c>
      <c r="B54" s="195"/>
      <c r="C54" s="227"/>
      <c r="D54" s="227">
        <v>1.119638462412695</v>
      </c>
      <c r="E54" s="226"/>
      <c r="F54" s="226"/>
      <c r="G54" s="225"/>
      <c r="H54" s="2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workbookViewId="0" topLeftCell="D1">
      <selection activeCell="I1" sqref="I1"/>
    </sheetView>
  </sheetViews>
  <sheetFormatPr defaultColWidth="9.140625" defaultRowHeight="12.75"/>
  <cols>
    <col min="1" max="5" width="10.7109375" style="0" customWidth="1"/>
    <col min="6" max="6" width="11.140625" style="0" customWidth="1"/>
    <col min="7" max="32" width="10.7109375" style="0" customWidth="1"/>
  </cols>
  <sheetData>
    <row r="1" spans="1:43" s="208" customFormat="1" ht="15.75">
      <c r="A1" s="205" t="s">
        <v>60</v>
      </c>
      <c r="B1" s="122"/>
      <c r="C1" s="205" t="s">
        <v>61</v>
      </c>
      <c r="D1" s="206"/>
      <c r="E1" s="205" t="s">
        <v>62</v>
      </c>
      <c r="F1" s="206"/>
      <c r="G1" s="205" t="s">
        <v>76</v>
      </c>
      <c r="H1" s="206"/>
      <c r="I1" s="205" t="s">
        <v>64</v>
      </c>
      <c r="J1" s="206"/>
      <c r="K1" s="230"/>
      <c r="L1" s="221" t="s">
        <v>65</v>
      </c>
      <c r="M1" s="228"/>
      <c r="N1" s="209"/>
      <c r="O1" s="221" t="s">
        <v>66</v>
      </c>
      <c r="Q1" s="206"/>
      <c r="R1" s="205" t="s">
        <v>67</v>
      </c>
      <c r="S1" s="206"/>
      <c r="T1" s="209"/>
      <c r="U1" s="205" t="s">
        <v>68</v>
      </c>
      <c r="V1" s="206"/>
      <c r="W1" s="206"/>
      <c r="X1" s="205" t="s">
        <v>69</v>
      </c>
      <c r="Y1" s="206"/>
      <c r="Z1" s="209"/>
      <c r="AA1" s="221" t="s">
        <v>70</v>
      </c>
      <c r="AB1" s="209"/>
      <c r="AC1" s="209"/>
      <c r="AD1" s="205" t="s">
        <v>71</v>
      </c>
      <c r="AE1" s="206"/>
      <c r="AF1" s="209"/>
      <c r="AG1" s="207"/>
      <c r="AL1" s="207"/>
      <c r="AQ1" s="207"/>
    </row>
    <row r="2" spans="1:56" s="203" customFormat="1" ht="15.75">
      <c r="A2" s="200" t="s">
        <v>77</v>
      </c>
      <c r="B2" s="200"/>
      <c r="C2" s="202" t="s">
        <v>72</v>
      </c>
      <c r="D2" s="200"/>
      <c r="E2" s="202" t="s">
        <v>24</v>
      </c>
      <c r="F2" s="200"/>
      <c r="G2" s="202" t="s">
        <v>85</v>
      </c>
      <c r="H2" s="200"/>
      <c r="I2" s="202" t="s">
        <v>73</v>
      </c>
      <c r="J2" s="200"/>
      <c r="K2" s="231"/>
      <c r="L2" s="200" t="s">
        <v>84</v>
      </c>
      <c r="M2" s="200"/>
      <c r="N2" s="210"/>
      <c r="O2" s="200" t="s">
        <v>83</v>
      </c>
      <c r="Q2" s="200"/>
      <c r="R2" s="202" t="s">
        <v>82</v>
      </c>
      <c r="S2" s="200"/>
      <c r="T2" s="210"/>
      <c r="U2" s="202" t="s">
        <v>78</v>
      </c>
      <c r="V2" s="200"/>
      <c r="W2" s="200"/>
      <c r="X2" s="202" t="s">
        <v>79</v>
      </c>
      <c r="Y2" s="200"/>
      <c r="Z2" s="210"/>
      <c r="AA2" s="200" t="s">
        <v>80</v>
      </c>
      <c r="AB2" s="200"/>
      <c r="AC2" s="210"/>
      <c r="AD2" s="202" t="s">
        <v>81</v>
      </c>
      <c r="AE2" s="200"/>
      <c r="AF2" s="210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</row>
    <row r="3" spans="1:87" ht="13.5" thickBot="1">
      <c r="A3" s="161" t="s">
        <v>0</v>
      </c>
      <c r="B3" s="162" t="s">
        <v>1</v>
      </c>
      <c r="C3" s="164" t="s">
        <v>0</v>
      </c>
      <c r="D3" s="165" t="s">
        <v>1</v>
      </c>
      <c r="E3" s="26" t="s">
        <v>0</v>
      </c>
      <c r="F3" s="27" t="s">
        <v>1</v>
      </c>
      <c r="G3" s="216" t="s">
        <v>0</v>
      </c>
      <c r="H3" s="172" t="s">
        <v>1</v>
      </c>
      <c r="I3" s="211" t="s">
        <v>0</v>
      </c>
      <c r="J3" s="145" t="s">
        <v>1</v>
      </c>
      <c r="K3" s="232"/>
      <c r="L3" s="55" t="s">
        <v>0</v>
      </c>
      <c r="M3" s="55" t="s">
        <v>1</v>
      </c>
      <c r="N3" s="236"/>
      <c r="O3" s="67" t="s">
        <v>0</v>
      </c>
      <c r="P3" s="67" t="s">
        <v>1</v>
      </c>
      <c r="Q3" s="67"/>
      <c r="R3" s="238" t="s">
        <v>0</v>
      </c>
      <c r="S3" s="170" t="s">
        <v>1</v>
      </c>
      <c r="T3" s="239"/>
      <c r="U3" s="219" t="s">
        <v>0</v>
      </c>
      <c r="V3" s="171" t="s">
        <v>1</v>
      </c>
      <c r="W3" s="171"/>
      <c r="X3" s="216" t="s">
        <v>0</v>
      </c>
      <c r="Y3" s="172" t="s">
        <v>1</v>
      </c>
      <c r="Z3" s="217"/>
      <c r="AA3" s="173" t="s">
        <v>0</v>
      </c>
      <c r="AB3" s="173" t="s">
        <v>1</v>
      </c>
      <c r="AC3" s="215"/>
      <c r="AD3" s="211" t="s">
        <v>0</v>
      </c>
      <c r="AE3" s="145" t="s">
        <v>1</v>
      </c>
      <c r="AF3" s="212"/>
      <c r="AG3" s="1"/>
      <c r="AH3" s="1"/>
      <c r="AI3" s="3"/>
      <c r="AJ3" s="3"/>
      <c r="AK3" s="2"/>
      <c r="AL3" s="1"/>
      <c r="AM3" s="1"/>
      <c r="AN3" s="3"/>
      <c r="AO3" s="3"/>
      <c r="AP3" s="2"/>
      <c r="AQ3" s="1"/>
      <c r="AR3" s="1"/>
      <c r="AS3" s="3"/>
      <c r="AT3" s="3"/>
      <c r="AU3" s="2"/>
      <c r="AV3" s="1"/>
      <c r="AW3" s="1"/>
      <c r="AX3" s="3"/>
      <c r="AY3" s="3"/>
      <c r="AZ3" s="2"/>
      <c r="BA3" s="1"/>
      <c r="BB3" s="1"/>
      <c r="BC3" s="3"/>
      <c r="BD3" s="3"/>
      <c r="BE3" s="2"/>
      <c r="BF3" s="1"/>
      <c r="BG3" s="1"/>
      <c r="BH3" s="3"/>
      <c r="BI3" s="3"/>
      <c r="BJ3" s="2"/>
      <c r="BK3" s="1"/>
      <c r="BL3" s="1"/>
      <c r="BM3" s="3"/>
      <c r="BN3" s="3"/>
      <c r="BO3" s="2"/>
      <c r="BP3" s="1"/>
      <c r="BQ3" s="1"/>
      <c r="BR3" s="3"/>
      <c r="BS3" s="3"/>
      <c r="BT3" s="2"/>
      <c r="BU3" s="1"/>
      <c r="BV3" s="1"/>
      <c r="BW3" s="3"/>
      <c r="BX3" s="3"/>
      <c r="BY3" s="2"/>
      <c r="BZ3" s="1"/>
      <c r="CA3" s="1"/>
      <c r="CB3" s="3"/>
      <c r="CC3" s="3"/>
      <c r="CD3" s="2"/>
      <c r="CE3" s="1"/>
      <c r="CF3" s="1"/>
      <c r="CG3" s="3"/>
      <c r="CH3" s="3"/>
      <c r="CI3" s="2"/>
    </row>
    <row r="4" spans="1:87" s="144" customFormat="1" ht="13.5" thickBot="1">
      <c r="A4" s="127">
        <v>50</v>
      </c>
      <c r="B4" s="128"/>
      <c r="C4" s="131">
        <v>44</v>
      </c>
      <c r="D4" s="132"/>
      <c r="E4" s="147">
        <v>38</v>
      </c>
      <c r="F4" s="148"/>
      <c r="G4" s="150">
        <v>48</v>
      </c>
      <c r="H4" s="151"/>
      <c r="I4" s="211">
        <v>42</v>
      </c>
      <c r="J4" s="145"/>
      <c r="K4" s="212"/>
      <c r="L4" s="153">
        <v>28</v>
      </c>
      <c r="M4" s="154"/>
      <c r="N4" s="223"/>
      <c r="O4" s="237"/>
      <c r="P4" s="234">
        <v>36</v>
      </c>
      <c r="Q4" s="235"/>
      <c r="R4" s="156">
        <v>45</v>
      </c>
      <c r="S4" s="156"/>
      <c r="T4" s="170"/>
      <c r="U4" s="219">
        <v>46</v>
      </c>
      <c r="V4" s="220"/>
      <c r="W4" s="171"/>
      <c r="X4" s="216">
        <v>45</v>
      </c>
      <c r="Y4" s="217"/>
      <c r="Z4" s="172"/>
      <c r="AA4" s="214">
        <v>24</v>
      </c>
      <c r="AB4" s="215"/>
      <c r="AC4" s="173"/>
      <c r="AD4" s="211">
        <v>30</v>
      </c>
      <c r="AE4" s="145"/>
      <c r="AF4" s="233"/>
      <c r="AG4" s="1"/>
      <c r="AH4" s="1"/>
      <c r="AI4" s="143"/>
      <c r="AJ4" s="143"/>
      <c r="AK4" s="2"/>
      <c r="AL4" s="1"/>
      <c r="AM4" s="1"/>
      <c r="AN4" s="143"/>
      <c r="AO4" s="143"/>
      <c r="AP4" s="2"/>
      <c r="AQ4" s="1"/>
      <c r="AR4" s="1"/>
      <c r="AS4" s="143"/>
      <c r="AT4" s="143"/>
      <c r="AU4" s="2"/>
      <c r="AV4" s="1"/>
      <c r="AW4" s="1"/>
      <c r="AX4" s="143"/>
      <c r="AY4" s="143"/>
      <c r="AZ4" s="2"/>
      <c r="BA4" s="1"/>
      <c r="BB4" s="1"/>
      <c r="BC4" s="143"/>
      <c r="BD4" s="143"/>
      <c r="BE4" s="2"/>
      <c r="BF4" s="1"/>
      <c r="BG4" s="1"/>
      <c r="BH4" s="143"/>
      <c r="BI4" s="143"/>
      <c r="BJ4" s="2"/>
      <c r="BK4" s="1"/>
      <c r="BL4" s="1"/>
      <c r="BM4" s="143"/>
      <c r="BN4" s="143"/>
      <c r="BO4" s="2"/>
      <c r="BP4" s="1"/>
      <c r="BQ4" s="1"/>
      <c r="BR4" s="143"/>
      <c r="BS4" s="143"/>
      <c r="BT4" s="2"/>
      <c r="BU4" s="1"/>
      <c r="BV4" s="1"/>
      <c r="BW4" s="143"/>
      <c r="BX4" s="143"/>
      <c r="BY4" s="2"/>
      <c r="BZ4" s="1"/>
      <c r="CA4" s="1"/>
      <c r="CB4" s="143"/>
      <c r="CC4" s="143"/>
      <c r="CD4" s="2"/>
      <c r="CE4" s="1"/>
      <c r="CF4" s="1"/>
      <c r="CG4" s="143"/>
      <c r="CH4" s="143"/>
      <c r="CI4" s="2"/>
    </row>
    <row r="5" spans="1:8" ht="12.75">
      <c r="A5" s="195">
        <v>7.375266805960564</v>
      </c>
      <c r="B5" s="195">
        <v>8.68041623813915</v>
      </c>
      <c r="C5" s="227">
        <v>5.228019775429857</v>
      </c>
      <c r="D5" s="227">
        <v>5.429409869364463</v>
      </c>
      <c r="E5" s="226">
        <v>-0.4490717916909488</v>
      </c>
      <c r="F5" s="226">
        <v>-0.19000921636907142</v>
      </c>
      <c r="G5" s="190">
        <v>4.9619589036447</v>
      </c>
      <c r="H5" s="190">
        <v>5.306391414901009</v>
      </c>
    </row>
    <row r="6" spans="1:8" ht="12.75">
      <c r="A6" s="195">
        <v>5.4656423354608705</v>
      </c>
      <c r="B6" s="195">
        <v>6.324794437905075</v>
      </c>
      <c r="C6" s="227">
        <v>2.842759716557339</v>
      </c>
      <c r="D6" s="227">
        <v>2.9438882514368743</v>
      </c>
      <c r="E6" s="226">
        <v>2.4808241217484466</v>
      </c>
      <c r="F6" s="226">
        <v>2.734964511744329</v>
      </c>
      <c r="G6" s="190">
        <v>3.524825398111716</v>
      </c>
      <c r="H6" s="190">
        <v>3.8657590377755695</v>
      </c>
    </row>
    <row r="7" spans="1:8" ht="12.75">
      <c r="A7" s="195">
        <v>4.771147470004507</v>
      </c>
      <c r="B7" s="195">
        <v>5.00435191749566</v>
      </c>
      <c r="C7" s="227">
        <v>2.4210000750172185</v>
      </c>
      <c r="D7" s="227">
        <v>2.7292348780320026</v>
      </c>
      <c r="E7" s="226">
        <v>2.9043156185522094</v>
      </c>
      <c r="F7" s="226">
        <v>3.416141209725174</v>
      </c>
      <c r="G7" s="190">
        <v>4.190752871276345</v>
      </c>
      <c r="H7" s="190">
        <v>4.602946739591426</v>
      </c>
    </row>
    <row r="8" spans="1:8" ht="12.75">
      <c r="A8" s="195">
        <v>2.645998875872465</v>
      </c>
      <c r="B8" s="195">
        <v>2.136431392290979</v>
      </c>
      <c r="C8" s="227">
        <v>1.7202594229529493</v>
      </c>
      <c r="D8" s="227">
        <v>2.079153308230161</v>
      </c>
      <c r="E8" s="226">
        <v>4.775673567864578</v>
      </c>
      <c r="F8" s="226">
        <v>5.349814666458405</v>
      </c>
      <c r="G8" s="190">
        <v>4.223579945668462</v>
      </c>
      <c r="H8" s="190">
        <v>4.609212771551393</v>
      </c>
    </row>
    <row r="9" spans="1:8" ht="12.75">
      <c r="A9" s="195">
        <v>1.386312434173305</v>
      </c>
      <c r="B9" s="195">
        <v>1.5068963810059355</v>
      </c>
      <c r="C9" s="227">
        <v>4.601560006747604</v>
      </c>
      <c r="D9" s="227">
        <v>4.515013173047919</v>
      </c>
      <c r="E9" s="226">
        <v>2.835922731109895</v>
      </c>
      <c r="F9" s="226">
        <v>3.512492487259442</v>
      </c>
      <c r="G9" s="190">
        <v>5.244975464942399</v>
      </c>
      <c r="H9" s="190">
        <v>5.658851852981025</v>
      </c>
    </row>
    <row r="10" spans="1:8" ht="12.75">
      <c r="A10" s="195">
        <v>5.250433424502262</v>
      </c>
      <c r="B10" s="195">
        <v>6.408900312880723</v>
      </c>
      <c r="C10" s="227">
        <v>-1.0460088712279685</v>
      </c>
      <c r="D10" s="227">
        <v>-1.0044639490588452</v>
      </c>
      <c r="E10" s="226">
        <v>0.1663147198356456</v>
      </c>
      <c r="F10" s="226">
        <v>0.6335420445953788</v>
      </c>
      <c r="G10" s="190">
        <v>3.556450802629115</v>
      </c>
      <c r="H10" s="190">
        <v>4.020586277160328</v>
      </c>
    </row>
    <row r="11" spans="1:8" ht="12.75">
      <c r="A11" s="195">
        <v>5.606867781447363</v>
      </c>
      <c r="B11" s="195">
        <v>7.1321310295112195</v>
      </c>
      <c r="C11" s="227">
        <v>1.309849979705177</v>
      </c>
      <c r="D11" s="227">
        <v>2.0883301506983116</v>
      </c>
      <c r="E11" s="226">
        <v>3.636690274406283</v>
      </c>
      <c r="F11" s="226">
        <v>4.2122089164127825</v>
      </c>
      <c r="G11" s="190">
        <v>3.563445953754126</v>
      </c>
      <c r="H11" s="190">
        <v>3.9895735764861455</v>
      </c>
    </row>
    <row r="12" spans="1:8" ht="12.75">
      <c r="A12" s="195">
        <v>7.278018612036249</v>
      </c>
      <c r="B12" s="195">
        <v>8.354777440008183</v>
      </c>
      <c r="C12" s="227">
        <v>4.324732102148118</v>
      </c>
      <c r="D12" s="227">
        <v>4.264535603695549</v>
      </c>
      <c r="E12" s="226">
        <v>5.573258857411565</v>
      </c>
      <c r="F12" s="226">
        <v>5.903938001408823</v>
      </c>
      <c r="G12" s="190">
        <v>4.922841536521446</v>
      </c>
      <c r="H12" s="190">
        <v>5.348294609770528</v>
      </c>
    </row>
    <row r="13" spans="1:8" ht="12.75">
      <c r="A13" s="195">
        <v>4.5415785881268675</v>
      </c>
      <c r="B13" s="195">
        <v>6.663177412310324</v>
      </c>
      <c r="C13" s="227">
        <v>1.6284944043291032</v>
      </c>
      <c r="D13" s="227">
        <v>1.7496834364719687</v>
      </c>
      <c r="E13" s="226">
        <v>6.720333493221551</v>
      </c>
      <c r="F13" s="226">
        <v>7.329874285658297</v>
      </c>
      <c r="G13" s="190">
        <v>2.626383330702083</v>
      </c>
      <c r="H13" s="190">
        <v>2.957194157910999</v>
      </c>
    </row>
    <row r="14" spans="1:8" ht="12.75">
      <c r="A14" s="195">
        <v>2.4358003212037147</v>
      </c>
      <c r="B14" s="195">
        <v>2.7034050188100083</v>
      </c>
      <c r="C14" s="227">
        <v>1.6566703501011941</v>
      </c>
      <c r="D14" s="227">
        <v>1.7829319752563604</v>
      </c>
      <c r="E14" s="226">
        <v>2.0669777253075154</v>
      </c>
      <c r="F14" s="226">
        <v>2.438307871868892</v>
      </c>
      <c r="G14" s="190">
        <v>5.288310613745125</v>
      </c>
      <c r="H14" s="190">
        <v>5.719548891842715</v>
      </c>
    </row>
    <row r="15" spans="1:8" ht="12.75">
      <c r="A15" s="195">
        <v>3.794537261550431</v>
      </c>
      <c r="B15" s="195">
        <v>4.632380710308643</v>
      </c>
      <c r="C15" s="227">
        <v>3.1251902722287923</v>
      </c>
      <c r="D15" s="227">
        <v>2.9171379022300243</v>
      </c>
      <c r="E15" s="226">
        <v>2.4246115170441045</v>
      </c>
      <c r="F15" s="226">
        <v>3.0646264073926432</v>
      </c>
      <c r="G15" s="190">
        <v>4.545328475709539</v>
      </c>
      <c r="H15" s="190">
        <v>4.97971187743533</v>
      </c>
    </row>
    <row r="16" spans="1:8" ht="12.75">
      <c r="A16" s="195">
        <v>4.050378102969262</v>
      </c>
      <c r="B16" s="195">
        <v>5.6352206663810644</v>
      </c>
      <c r="C16" s="227">
        <v>6.084198406213545</v>
      </c>
      <c r="D16" s="227">
        <v>6.631103945735958</v>
      </c>
      <c r="E16" s="226">
        <v>1.8315283167154122</v>
      </c>
      <c r="F16" s="226">
        <v>2.5075257733238687</v>
      </c>
      <c r="G16" s="190">
        <v>4.893492142495234</v>
      </c>
      <c r="H16" s="190">
        <v>5.22457008829806</v>
      </c>
    </row>
    <row r="17" spans="1:8" ht="12.75">
      <c r="A17" s="195">
        <v>1.8771443238656502</v>
      </c>
      <c r="B17" s="195">
        <v>2.235390911909781</v>
      </c>
      <c r="C17" s="227">
        <v>-0.5847612161887814</v>
      </c>
      <c r="D17" s="227">
        <v>-0.9421107794623826</v>
      </c>
      <c r="E17" s="226">
        <v>2.322083156131703</v>
      </c>
      <c r="F17" s="226">
        <v>2.7594160153217673</v>
      </c>
      <c r="G17" s="190">
        <v>4.115962848212803</v>
      </c>
      <c r="H17" s="190">
        <v>4.618419063457987</v>
      </c>
    </row>
    <row r="18" spans="1:8" ht="12.75">
      <c r="A18" s="195">
        <v>4.032072889553092</v>
      </c>
      <c r="B18" s="195">
        <v>4.984665363526437</v>
      </c>
      <c r="C18" s="227">
        <v>7.302632660255767</v>
      </c>
      <c r="D18" s="227">
        <v>6.887460379701224</v>
      </c>
      <c r="E18" s="226">
        <v>2.0799506213093992</v>
      </c>
      <c r="F18" s="226">
        <v>2.474445427394676</v>
      </c>
      <c r="G18" s="190">
        <v>4.865004494698951</v>
      </c>
      <c r="H18" s="190">
        <v>5.258845487528015</v>
      </c>
    </row>
    <row r="19" spans="1:8" ht="12.75">
      <c r="A19" s="195">
        <v>6.670410594873829</v>
      </c>
      <c r="B19" s="195">
        <v>7.124285810068249</v>
      </c>
      <c r="C19" s="227">
        <v>5.222406956207124</v>
      </c>
      <c r="D19" s="227">
        <v>5.08234192996315</v>
      </c>
      <c r="E19" s="226">
        <v>0.1262513645357104</v>
      </c>
      <c r="F19" s="226">
        <v>0.729447067185538</v>
      </c>
      <c r="G19" s="190">
        <v>3.5116809259343427</v>
      </c>
      <c r="H19" s="190">
        <v>4.022596533299657</v>
      </c>
    </row>
    <row r="20" spans="1:8" ht="12.75">
      <c r="A20" s="195">
        <v>0.6839423359488133</v>
      </c>
      <c r="B20" s="195">
        <v>1.2743014192616098</v>
      </c>
      <c r="C20" s="227">
        <v>-2.782668013125659</v>
      </c>
      <c r="D20" s="227">
        <v>-2.769180434072042</v>
      </c>
      <c r="E20" s="226">
        <v>1.6738887491825154</v>
      </c>
      <c r="F20" s="226">
        <v>2.3501604184435565</v>
      </c>
      <c r="G20" s="190">
        <v>3.9126430338947102</v>
      </c>
      <c r="H20" s="190">
        <v>4.382814188115299</v>
      </c>
    </row>
    <row r="21" spans="1:8" ht="12.75">
      <c r="A21" s="195">
        <v>4.931733075049124</v>
      </c>
      <c r="B21" s="195">
        <v>6.4978733578478565</v>
      </c>
      <c r="C21" s="227">
        <v>4.999124533540453</v>
      </c>
      <c r="D21" s="227">
        <v>5.196336636188789</v>
      </c>
      <c r="E21" s="226">
        <v>4.065649425983429</v>
      </c>
      <c r="F21" s="226">
        <v>4.220747207198292</v>
      </c>
      <c r="G21" s="190">
        <v>5.260398221347714</v>
      </c>
      <c r="H21" s="190">
        <v>5.726611845797743</v>
      </c>
    </row>
    <row r="22" spans="1:8" ht="12.75">
      <c r="A22" s="195">
        <v>4.674898296892934</v>
      </c>
      <c r="B22" s="195">
        <v>6.318002863526635</v>
      </c>
      <c r="C22" s="227">
        <v>0.805448692815844</v>
      </c>
      <c r="D22" s="227">
        <v>0.7806924744072603</v>
      </c>
      <c r="E22" s="226">
        <v>2.7665267846983626</v>
      </c>
      <c r="F22" s="226">
        <v>3.054047449238715</v>
      </c>
      <c r="G22" s="190">
        <v>4.618276772001991</v>
      </c>
      <c r="H22" s="190">
        <v>4.9573797352553814</v>
      </c>
    </row>
    <row r="23" spans="1:8" ht="12.75">
      <c r="A23" s="195">
        <v>4.035151297197444</v>
      </c>
      <c r="B23" s="195">
        <v>5.676980524885584</v>
      </c>
      <c r="C23" s="227">
        <v>1.2128814099269218</v>
      </c>
      <c r="D23" s="227">
        <v>0.5137128149071939</v>
      </c>
      <c r="E23" s="226">
        <v>-1.1180177186091895</v>
      </c>
      <c r="F23" s="226">
        <v>-0.873226479400182</v>
      </c>
      <c r="G23" s="190">
        <v>5.7043248590198345</v>
      </c>
      <c r="H23" s="190">
        <v>6.158394409989706</v>
      </c>
    </row>
    <row r="24" spans="1:8" ht="12.75">
      <c r="A24" s="195">
        <v>1.9501058896858012</v>
      </c>
      <c r="B24" s="195">
        <v>2.919634541985579</v>
      </c>
      <c r="C24" s="227">
        <v>9.267160060815513</v>
      </c>
      <c r="D24" s="227">
        <v>10.104564574547112</v>
      </c>
      <c r="E24" s="226">
        <v>1.761772449144337</v>
      </c>
      <c r="F24" s="226">
        <v>2.2597127847053344</v>
      </c>
      <c r="G24" s="190">
        <v>3.2978064256021753</v>
      </c>
      <c r="H24" s="190">
        <v>3.77788143142825</v>
      </c>
    </row>
    <row r="25" spans="1:8" ht="12.75">
      <c r="A25" s="195">
        <v>5.980318538699066</v>
      </c>
      <c r="B25" s="195">
        <v>7.308244878704135</v>
      </c>
      <c r="C25" s="227">
        <v>4.111383962779655</v>
      </c>
      <c r="D25" s="227">
        <v>4.069769464265846</v>
      </c>
      <c r="E25" s="226">
        <v>-0.12393121021013931</v>
      </c>
      <c r="F25" s="226">
        <v>0.10237386706430707</v>
      </c>
      <c r="G25" s="190">
        <v>4.157896238306421</v>
      </c>
      <c r="H25" s="190">
        <v>4.6326744379388405</v>
      </c>
    </row>
    <row r="26" spans="1:8" ht="12.75">
      <c r="A26" s="195">
        <v>3.8439595583477058</v>
      </c>
      <c r="B26" s="195">
        <v>3.923266110877739</v>
      </c>
      <c r="C26" s="227">
        <v>2.59836312882544</v>
      </c>
      <c r="D26" s="227">
        <v>2.67504990308953</v>
      </c>
      <c r="E26" s="226">
        <v>2.763106550291559</v>
      </c>
      <c r="F26" s="226">
        <v>3.240942903373798</v>
      </c>
      <c r="G26" s="190">
        <v>3.7827694642182905</v>
      </c>
      <c r="H26" s="190">
        <v>4.126891064710799</v>
      </c>
    </row>
    <row r="27" spans="1:8" ht="12.75">
      <c r="A27" s="195">
        <v>5.683782215877727</v>
      </c>
      <c r="B27" s="195">
        <v>6.236576109831367</v>
      </c>
      <c r="C27" s="227">
        <v>2.2536729860148625</v>
      </c>
      <c r="D27" s="227">
        <v>2.7566376532631693</v>
      </c>
      <c r="E27" s="226">
        <v>1.5127620766448673</v>
      </c>
      <c r="F27" s="226">
        <v>2.0345892673663912</v>
      </c>
      <c r="G27" s="190">
        <v>5.1076485861849505</v>
      </c>
      <c r="H27" s="190">
        <v>5.406565889838385</v>
      </c>
    </row>
    <row r="28" spans="1:8" ht="12.75">
      <c r="A28" s="195">
        <v>4.904192638699897</v>
      </c>
      <c r="B28" s="195">
        <v>5.333510314603336</v>
      </c>
      <c r="C28" s="227">
        <v>4.580405169079313</v>
      </c>
      <c r="D28" s="227">
        <v>5.252147041872377</v>
      </c>
      <c r="E28" s="226">
        <v>1.1112631394367782</v>
      </c>
      <c r="F28" s="226">
        <v>1.591127608860552</v>
      </c>
      <c r="G28" s="190">
        <v>4.3442289653321495</v>
      </c>
      <c r="H28" s="190">
        <v>4.745626699527202</v>
      </c>
    </row>
    <row r="29" spans="1:8" ht="12.75">
      <c r="A29" s="195">
        <v>2.369567529152846</v>
      </c>
      <c r="B29" s="195">
        <v>3.177907867911563</v>
      </c>
      <c r="C29" s="227">
        <v>2.504282313864678</v>
      </c>
      <c r="D29" s="227">
        <v>2.470024831680348</v>
      </c>
      <c r="E29" s="226">
        <v>1.2065616086416413</v>
      </c>
      <c r="F29" s="226">
        <v>1.8352314620802646</v>
      </c>
      <c r="G29" s="190">
        <v>2.0972279445268214</v>
      </c>
      <c r="H29" s="190">
        <v>2.5332358856889186</v>
      </c>
    </row>
    <row r="30" spans="1:8" ht="12.75">
      <c r="A30" s="195">
        <v>4.330037837557029</v>
      </c>
      <c r="B30" s="195">
        <v>5.003792787437851</v>
      </c>
      <c r="C30" s="227">
        <v>0.06312793023243968</v>
      </c>
      <c r="D30" s="227">
        <v>-0.08243737890734382</v>
      </c>
      <c r="E30" s="226">
        <v>2.095566872712516</v>
      </c>
      <c r="F30" s="226">
        <v>2.8276374061693788</v>
      </c>
      <c r="G30" s="190">
        <v>2.057401171536185</v>
      </c>
      <c r="H30" s="190">
        <v>2.421448141116707</v>
      </c>
    </row>
    <row r="31" spans="1:8" ht="12.75">
      <c r="A31" s="195">
        <v>5.458229753552587</v>
      </c>
      <c r="B31" s="195">
        <v>6.881525617036095</v>
      </c>
      <c r="C31" s="227">
        <v>1.7864007016469257</v>
      </c>
      <c r="D31" s="227">
        <v>1.8192496039118848</v>
      </c>
      <c r="E31" s="226">
        <v>5.378154053987236</v>
      </c>
      <c r="F31" s="226">
        <v>5.9039788149835655</v>
      </c>
      <c r="G31" s="190">
        <v>3.003568973421352</v>
      </c>
      <c r="H31" s="190">
        <v>3.4009128623569267</v>
      </c>
    </row>
    <row r="32" spans="1:8" ht="12.75">
      <c r="A32" s="195">
        <v>2.4274878579526558</v>
      </c>
      <c r="B32" s="195">
        <v>3.351663681559876</v>
      </c>
      <c r="C32" s="227">
        <v>7.341393650975078</v>
      </c>
      <c r="D32" s="227">
        <v>7.047437687404454</v>
      </c>
      <c r="E32" s="226">
        <v>1.7241911730976427</v>
      </c>
      <c r="F32" s="226">
        <v>2.03888105917722</v>
      </c>
      <c r="G32" s="190">
        <v>5.22951405501226</v>
      </c>
      <c r="H32" s="190">
        <v>5.6220569715282185</v>
      </c>
    </row>
    <row r="33" spans="1:8" ht="12.75">
      <c r="A33" s="195">
        <v>3.9472272975253873</v>
      </c>
      <c r="B33" s="195">
        <v>5.562080684985267</v>
      </c>
      <c r="C33" s="227">
        <v>3.308783860418771</v>
      </c>
      <c r="D33" s="227">
        <v>3.4485415911403834</v>
      </c>
      <c r="E33" s="226">
        <v>4.188970609293028</v>
      </c>
      <c r="F33" s="226">
        <v>4.5159755083819615</v>
      </c>
      <c r="G33" s="190">
        <v>3.4027962202380877</v>
      </c>
      <c r="H33" s="190">
        <v>3.8553670148889068</v>
      </c>
    </row>
    <row r="34" spans="1:8" ht="12.75">
      <c r="A34" s="195">
        <v>2.9659575339828734</v>
      </c>
      <c r="B34" s="195">
        <v>3.673501701332134</v>
      </c>
      <c r="C34" s="227">
        <v>-0.09977092911140106</v>
      </c>
      <c r="D34" s="227">
        <v>-0.029823169526935533</v>
      </c>
      <c r="E34" s="226">
        <v>1.7911325752080303</v>
      </c>
      <c r="F34" s="226">
        <v>2.4919933432262042</v>
      </c>
      <c r="G34" s="190">
        <v>5.904181772260927</v>
      </c>
      <c r="H34" s="190">
        <v>6.2771783061311</v>
      </c>
    </row>
    <row r="35" spans="1:8" ht="12.75">
      <c r="A35" s="195">
        <v>1.6956530008465052</v>
      </c>
      <c r="B35" s="195">
        <v>1.2509469959419222</v>
      </c>
      <c r="C35" s="227">
        <v>4.707496885501314</v>
      </c>
      <c r="D35" s="227">
        <v>4.4667419281977345</v>
      </c>
      <c r="E35" s="226">
        <v>1.3247671912082297</v>
      </c>
      <c r="F35" s="226">
        <v>1.7580574601357513</v>
      </c>
      <c r="G35" s="190">
        <v>2.6020020514843054</v>
      </c>
      <c r="H35" s="190">
        <v>2.97753491596668</v>
      </c>
    </row>
    <row r="36" spans="1:8" ht="12.75">
      <c r="A36" s="195">
        <v>-2.925405468791724</v>
      </c>
      <c r="B36" s="195">
        <v>-3.2195665901148467</v>
      </c>
      <c r="C36" s="227">
        <v>-0.07580459775636017</v>
      </c>
      <c r="D36" s="227">
        <v>-0.024038433068199527</v>
      </c>
      <c r="E36" s="226">
        <v>1.3740606558072614</v>
      </c>
      <c r="F36" s="226">
        <v>1.845471258291218</v>
      </c>
      <c r="G36" s="190">
        <v>3.768098177810316</v>
      </c>
      <c r="H36" s="190">
        <v>4.072953208573745</v>
      </c>
    </row>
    <row r="37" spans="1:8" ht="12.75">
      <c r="A37" s="195">
        <v>-0.941721272189171</v>
      </c>
      <c r="B37" s="195">
        <v>-0.6480342787930576</v>
      </c>
      <c r="C37" s="227">
        <v>4.983358815778047</v>
      </c>
      <c r="D37" s="227">
        <v>4.978780419449322</v>
      </c>
      <c r="E37" s="226">
        <v>3.864305989127024</v>
      </c>
      <c r="F37" s="226">
        <v>4.384939468052471</v>
      </c>
      <c r="G37" s="190">
        <v>3.1754361872153822</v>
      </c>
      <c r="H37" s="190">
        <v>3.616731930573587</v>
      </c>
    </row>
    <row r="38" spans="1:8" ht="12.75">
      <c r="A38" s="195">
        <v>0.6064508589624888</v>
      </c>
      <c r="B38" s="195">
        <v>0.25076028375187853</v>
      </c>
      <c r="C38" s="227">
        <v>4.27631645227666</v>
      </c>
      <c r="D38" s="227">
        <v>4.123165275203064</v>
      </c>
      <c r="E38" s="226">
        <v>0.9072920814374812</v>
      </c>
      <c r="F38" s="226">
        <v>1.7337197343455046</v>
      </c>
      <c r="G38" s="190">
        <v>4.655286385153886</v>
      </c>
      <c r="H38" s="190">
        <v>5.016875058767619</v>
      </c>
    </row>
    <row r="39" spans="1:8" ht="12.75">
      <c r="A39" s="195">
        <v>6.102539710904239</v>
      </c>
      <c r="B39" s="195">
        <v>7.068901002430357</v>
      </c>
      <c r="C39" s="227">
        <v>0.5796852413623124</v>
      </c>
      <c r="D39" s="227">
        <v>0.9199374411109598</v>
      </c>
      <c r="E39" s="226">
        <v>0.2197679289834924</v>
      </c>
      <c r="F39" s="226">
        <v>0.7185228875801841</v>
      </c>
      <c r="G39" s="190">
        <v>2.370240064105019</v>
      </c>
      <c r="H39" s="190">
        <v>2.6769840244145597</v>
      </c>
    </row>
    <row r="40" spans="1:8" ht="12.75">
      <c r="A40" s="195">
        <v>5.526625819678884</v>
      </c>
      <c r="B40" s="195">
        <v>5.311258044248097</v>
      </c>
      <c r="C40" s="227">
        <v>4.715290773063316</v>
      </c>
      <c r="D40" s="227">
        <v>4.63056076871726</v>
      </c>
      <c r="E40" s="226">
        <v>-0.2635058823856524</v>
      </c>
      <c r="F40" s="226">
        <v>0.13630179384344965</v>
      </c>
      <c r="G40" s="190">
        <v>4.589996034250362</v>
      </c>
      <c r="H40" s="190">
        <v>5.0506095814984295</v>
      </c>
    </row>
    <row r="41" spans="1:8" ht="12.75">
      <c r="A41" s="195">
        <v>8.176730617473368</v>
      </c>
      <c r="B41" s="195">
        <v>9.899568083501071</v>
      </c>
      <c r="C41" s="227">
        <v>4.148309602285735</v>
      </c>
      <c r="D41" s="227">
        <v>3.6079224112909287</v>
      </c>
      <c r="E41" s="226">
        <v>0.3977813942852664</v>
      </c>
      <c r="F41" s="226">
        <v>0.9053981281955203</v>
      </c>
      <c r="G41" s="190">
        <v>3.537548092121142</v>
      </c>
      <c r="H41" s="190">
        <v>3.8292842984577873</v>
      </c>
    </row>
    <row r="42" spans="1:8" ht="12.75">
      <c r="A42" s="195">
        <v>7.546935695339926</v>
      </c>
      <c r="B42" s="195">
        <v>7.257197901498875</v>
      </c>
      <c r="C42" s="227">
        <v>1.4738063267286632</v>
      </c>
      <c r="D42" s="227">
        <v>1.4327944821416165</v>
      </c>
      <c r="E42" s="226">
        <v>1.0676281074935106</v>
      </c>
      <c r="F42" s="226">
        <v>1.5301612458802993</v>
      </c>
      <c r="G42" s="190">
        <v>1.4626553012058139</v>
      </c>
      <c r="H42" s="190">
        <v>1.7763154230255167</v>
      </c>
    </row>
    <row r="43" spans="1:8" ht="12.75">
      <c r="A43" s="195">
        <v>6.057977790173027</v>
      </c>
      <c r="B43" s="195">
        <v>6.665337625936081</v>
      </c>
      <c r="C43" s="227">
        <v>4.552422418171773</v>
      </c>
      <c r="D43" s="227">
        <v>4.830753717513289</v>
      </c>
      <c r="E43" s="226"/>
      <c r="F43" s="226"/>
      <c r="G43" s="190">
        <v>2.394860085682012</v>
      </c>
      <c r="H43" s="190">
        <v>2.8656166361673967</v>
      </c>
    </row>
    <row r="44" spans="1:8" ht="12.75">
      <c r="A44" s="195">
        <v>2.591975490853656</v>
      </c>
      <c r="B44" s="195">
        <v>4.453398712730268</v>
      </c>
      <c r="C44" s="227">
        <v>-1.8335728206438953</v>
      </c>
      <c r="D44" s="227">
        <v>-1.9169184603670155</v>
      </c>
      <c r="E44" s="226"/>
      <c r="F44" s="226"/>
      <c r="G44" s="190">
        <v>3.924232270132052</v>
      </c>
      <c r="H44" s="190">
        <v>4.395851703715744</v>
      </c>
    </row>
    <row r="45" spans="1:8" ht="12.75">
      <c r="A45" s="195">
        <v>5.628200561754056</v>
      </c>
      <c r="B45" s="195">
        <v>5.610723417493864</v>
      </c>
      <c r="C45" s="227">
        <v>3.3525374131641</v>
      </c>
      <c r="D45" s="227">
        <v>3.371540622836619</v>
      </c>
      <c r="E45" s="226"/>
      <c r="F45" s="226"/>
      <c r="G45" s="190">
        <v>3.8898874764563516</v>
      </c>
      <c r="H45" s="190">
        <v>4.295373161962198</v>
      </c>
    </row>
    <row r="46" spans="1:8" ht="12.75">
      <c r="A46" s="195">
        <v>0.9250749472848834</v>
      </c>
      <c r="B46" s="195">
        <v>1.4891854564390083</v>
      </c>
      <c r="C46" s="227">
        <v>2.45384065995313</v>
      </c>
      <c r="D46" s="227">
        <v>2.296649280040583</v>
      </c>
      <c r="E46" s="226"/>
      <c r="F46" s="226"/>
      <c r="G46" s="190">
        <v>4.114423528430052</v>
      </c>
      <c r="H46" s="190">
        <v>4.488104025053326</v>
      </c>
    </row>
    <row r="47" spans="1:8" ht="12.75">
      <c r="A47" s="195">
        <v>2.0984642934345175</v>
      </c>
      <c r="B47" s="195">
        <v>3.3270368865210913</v>
      </c>
      <c r="C47" s="227">
        <v>3.3539228237059433</v>
      </c>
      <c r="D47" s="227">
        <v>3.694349646437331</v>
      </c>
      <c r="E47" s="226"/>
      <c r="F47" s="226"/>
      <c r="G47" s="190">
        <v>3.7189206624170765</v>
      </c>
      <c r="H47" s="190">
        <v>4.247506478545256</v>
      </c>
    </row>
    <row r="48" spans="1:8" ht="12.75">
      <c r="A48" s="195">
        <v>4.211131482501514</v>
      </c>
      <c r="B48" s="195">
        <v>4.528790005014889</v>
      </c>
      <c r="C48" s="227">
        <v>0.6607508233428234</v>
      </c>
      <c r="D48" s="227">
        <v>0.791641321782663</v>
      </c>
      <c r="E48" s="226"/>
      <c r="F48" s="226"/>
      <c r="G48" s="190">
        <v>3.3257256392098498</v>
      </c>
      <c r="H48" s="190">
        <v>3.7316170503021566</v>
      </c>
    </row>
    <row r="49" spans="1:8" ht="12.75">
      <c r="A49" s="195">
        <v>3.1080447307467693</v>
      </c>
      <c r="B49" s="195">
        <v>3.358214414920076</v>
      </c>
      <c r="C49" s="227"/>
      <c r="D49" s="227"/>
      <c r="E49" s="17"/>
      <c r="F49" s="17"/>
      <c r="G49" s="190">
        <v>4.868792540131835</v>
      </c>
      <c r="H49" s="190">
        <v>5.3732162652653646</v>
      </c>
    </row>
    <row r="50" spans="1:8" ht="12.75">
      <c r="A50" s="195">
        <v>3.114524384822289</v>
      </c>
      <c r="B50" s="195">
        <v>4.190671372970973</v>
      </c>
      <c r="C50" s="227"/>
      <c r="D50" s="227"/>
      <c r="E50" s="17"/>
      <c r="F50" s="17"/>
      <c r="G50" s="190">
        <v>3.382187070295913</v>
      </c>
      <c r="H50" s="190">
        <v>3.6809139257587957</v>
      </c>
    </row>
    <row r="51" spans="1:8" ht="12.75">
      <c r="A51" s="195">
        <v>6.375625736021902</v>
      </c>
      <c r="B51" s="195">
        <v>7.663637195737101</v>
      </c>
      <c r="C51" s="227"/>
      <c r="D51" s="227"/>
      <c r="E51" s="243"/>
      <c r="F51" s="243"/>
      <c r="G51" s="190">
        <v>3.5593191215448314</v>
      </c>
      <c r="H51" s="190">
        <v>3.949817448496469</v>
      </c>
    </row>
    <row r="52" spans="1:8" ht="12.75">
      <c r="A52" s="195">
        <v>7.452056680544047</v>
      </c>
      <c r="B52" s="195">
        <v>8.383483371080365</v>
      </c>
      <c r="C52" s="227"/>
      <c r="D52" s="227"/>
      <c r="E52" s="244"/>
      <c r="F52" s="244"/>
      <c r="G52" s="190">
        <v>4.786260443419451</v>
      </c>
      <c r="H52" s="190">
        <v>5.224199742055498</v>
      </c>
    </row>
    <row r="53" spans="1:8" ht="12.75">
      <c r="A53" s="195">
        <v>6.834600809364929</v>
      </c>
      <c r="B53" s="195">
        <v>7.356366029643686</v>
      </c>
      <c r="C53" s="227"/>
      <c r="D53" s="227"/>
      <c r="E53" s="244"/>
      <c r="F53" s="244"/>
      <c r="G53" s="190"/>
      <c r="H53" s="190"/>
    </row>
    <row r="54" spans="1:8" ht="12.75">
      <c r="A54" s="195">
        <v>5.6275320058412035</v>
      </c>
      <c r="B54" s="195">
        <v>6.915543465556402</v>
      </c>
      <c r="C54" s="227"/>
      <c r="D54" s="227"/>
      <c r="E54" s="244"/>
      <c r="F54" s="244"/>
      <c r="G54" s="190"/>
      <c r="H54" s="190"/>
    </row>
    <row r="55" spans="5:6" ht="12.75">
      <c r="E55" s="241"/>
      <c r="F55" s="241"/>
    </row>
    <row r="56" spans="5:6" ht="12.75">
      <c r="E56" s="241"/>
      <c r="F56" s="241"/>
    </row>
    <row r="57" spans="5:6" ht="12.75">
      <c r="E57" s="241"/>
      <c r="F57" s="241"/>
    </row>
    <row r="58" spans="5:6" ht="12.75">
      <c r="E58" s="241"/>
      <c r="F58" s="242"/>
    </row>
    <row r="59" spans="5:6" ht="12.75">
      <c r="E59" s="241"/>
      <c r="F59" s="241"/>
    </row>
    <row r="60" spans="5:6" ht="12.75">
      <c r="E60" s="241"/>
      <c r="F60" s="241"/>
    </row>
    <row r="61" spans="5:6" ht="12.75">
      <c r="E61" s="241"/>
      <c r="F61" s="241"/>
    </row>
    <row r="62" spans="5:6" ht="12.75">
      <c r="E62" s="241"/>
      <c r="F62" s="241"/>
    </row>
    <row r="63" spans="5:6" ht="12.75">
      <c r="E63" s="9"/>
      <c r="F63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35"/>
  <sheetViews>
    <sheetView tabSelected="1" workbookViewId="0" topLeftCell="A4">
      <selection activeCell="F33" sqref="F33"/>
    </sheetView>
  </sheetViews>
  <sheetFormatPr defaultColWidth="9.140625" defaultRowHeight="12.75"/>
  <sheetData>
    <row r="1" spans="1:71" s="9" customFormat="1" ht="16.5" thickBot="1">
      <c r="A1" s="6" t="s">
        <v>110</v>
      </c>
      <c r="B1" s="7"/>
      <c r="C1" s="7"/>
      <c r="D1" s="304"/>
      <c r="E1" s="123">
        <v>1.5</v>
      </c>
      <c r="F1" s="246" t="s">
        <v>18</v>
      </c>
      <c r="G1" s="7"/>
      <c r="H1" s="7"/>
      <c r="I1" s="7"/>
      <c r="J1" s="123">
        <v>1.2</v>
      </c>
      <c r="K1" s="6" t="s">
        <v>16</v>
      </c>
      <c r="L1" s="7"/>
      <c r="M1" s="7"/>
      <c r="N1" s="7"/>
      <c r="O1" s="123">
        <v>0.6</v>
      </c>
      <c r="P1" s="6" t="s">
        <v>17</v>
      </c>
      <c r="Q1" s="7"/>
      <c r="R1" s="7"/>
      <c r="S1" s="7"/>
      <c r="T1" s="123">
        <v>0.8</v>
      </c>
      <c r="U1" s="6" t="s">
        <v>15</v>
      </c>
      <c r="V1" s="7"/>
      <c r="W1" s="7"/>
      <c r="X1" s="7"/>
      <c r="Y1" s="123"/>
      <c r="Z1" s="6" t="s">
        <v>14</v>
      </c>
      <c r="AA1" s="7"/>
      <c r="AB1" s="7"/>
      <c r="AC1" s="7"/>
      <c r="AD1" s="123">
        <v>0.9</v>
      </c>
      <c r="AE1" s="6" t="s">
        <v>13</v>
      </c>
      <c r="AF1" s="7"/>
      <c r="AG1" s="7"/>
      <c r="AH1" s="7"/>
      <c r="AI1" s="123">
        <v>1.1</v>
      </c>
      <c r="AJ1" s="6" t="s">
        <v>12</v>
      </c>
      <c r="AK1" s="7"/>
      <c r="AL1" s="7"/>
      <c r="AM1" s="7"/>
      <c r="AN1" s="123">
        <v>0.6</v>
      </c>
      <c r="AO1" s="6" t="s">
        <v>11</v>
      </c>
      <c r="AP1" s="7"/>
      <c r="AQ1" s="7"/>
      <c r="AR1" s="7"/>
      <c r="AS1" s="123">
        <v>0.5</v>
      </c>
      <c r="AT1" s="6" t="s">
        <v>10</v>
      </c>
      <c r="AU1" s="7"/>
      <c r="AV1" s="7"/>
      <c r="AW1" s="7"/>
      <c r="AX1" s="123"/>
      <c r="AY1" s="6" t="s">
        <v>9</v>
      </c>
      <c r="AZ1" s="7"/>
      <c r="BA1" s="7"/>
      <c r="BB1" s="7"/>
      <c r="BC1" s="123">
        <v>0.3</v>
      </c>
      <c r="BD1" s="6" t="s">
        <v>8</v>
      </c>
      <c r="BE1" s="7"/>
      <c r="BF1" s="7"/>
      <c r="BG1" s="7"/>
      <c r="BH1" s="123">
        <v>0.25</v>
      </c>
      <c r="BI1" s="8"/>
      <c r="BN1" s="8"/>
      <c r="BS1" s="8"/>
    </row>
    <row r="2" spans="1:60" s="245" customFormat="1" ht="13.5" thickBot="1">
      <c r="A2" s="254">
        <v>20</v>
      </c>
      <c r="B2" s="255">
        <v>20</v>
      </c>
      <c r="C2" s="255">
        <v>19</v>
      </c>
      <c r="D2" s="255">
        <v>19.5</v>
      </c>
      <c r="E2" s="256">
        <v>19.5</v>
      </c>
      <c r="F2" s="254">
        <v>15</v>
      </c>
      <c r="G2" s="255">
        <v>12</v>
      </c>
      <c r="H2" s="255">
        <v>21</v>
      </c>
      <c r="I2" s="255">
        <v>18</v>
      </c>
      <c r="J2" s="256">
        <v>14</v>
      </c>
      <c r="K2" s="254">
        <v>10</v>
      </c>
      <c r="L2" s="255">
        <v>9</v>
      </c>
      <c r="M2" s="255">
        <v>9.6</v>
      </c>
      <c r="N2" s="255">
        <v>9.8</v>
      </c>
      <c r="O2" s="256">
        <v>10.2</v>
      </c>
      <c r="P2" s="255">
        <v>45</v>
      </c>
      <c r="Q2" s="255">
        <v>41</v>
      </c>
      <c r="R2" s="255">
        <v>39</v>
      </c>
      <c r="S2" s="255">
        <v>40</v>
      </c>
      <c r="T2" s="255">
        <v>35</v>
      </c>
      <c r="U2" s="254">
        <v>12</v>
      </c>
      <c r="V2" s="255">
        <v>12.5</v>
      </c>
      <c r="W2" s="255">
        <v>11.5</v>
      </c>
      <c r="X2" s="255">
        <v>12</v>
      </c>
      <c r="Y2" s="256">
        <v>12.6</v>
      </c>
      <c r="Z2" s="255">
        <v>12</v>
      </c>
      <c r="AA2" s="255">
        <v>14</v>
      </c>
      <c r="AB2" s="255">
        <v>18</v>
      </c>
      <c r="AC2" s="255">
        <v>19</v>
      </c>
      <c r="AD2" s="255">
        <v>16</v>
      </c>
      <c r="AE2" s="254">
        <v>5</v>
      </c>
      <c r="AF2" s="255">
        <v>5</v>
      </c>
      <c r="AG2" s="255">
        <v>5.5</v>
      </c>
      <c r="AH2" s="255">
        <v>5.6</v>
      </c>
      <c r="AI2" s="256">
        <v>5.2</v>
      </c>
      <c r="AJ2" s="255">
        <v>2</v>
      </c>
      <c r="AK2" s="255">
        <v>12</v>
      </c>
      <c r="AL2" s="255">
        <v>8</v>
      </c>
      <c r="AM2" s="255">
        <v>7</v>
      </c>
      <c r="AN2" s="255">
        <v>4</v>
      </c>
      <c r="AO2" s="254">
        <v>12</v>
      </c>
      <c r="AP2" s="255">
        <v>12</v>
      </c>
      <c r="AQ2" s="255">
        <v>11.2</v>
      </c>
      <c r="AR2" s="255">
        <v>11.8</v>
      </c>
      <c r="AS2" s="256">
        <v>12.6</v>
      </c>
      <c r="AT2" s="255">
        <v>14</v>
      </c>
      <c r="AU2" s="255">
        <v>15</v>
      </c>
      <c r="AV2" s="255">
        <v>19</v>
      </c>
      <c r="AW2" s="255">
        <v>17</v>
      </c>
      <c r="AX2" s="255">
        <v>13</v>
      </c>
      <c r="AY2" s="254">
        <v>6</v>
      </c>
      <c r="AZ2" s="255">
        <v>5.9</v>
      </c>
      <c r="BA2" s="255">
        <v>6.3</v>
      </c>
      <c r="BB2" s="255">
        <v>6.2</v>
      </c>
      <c r="BC2" s="256">
        <v>5.7</v>
      </c>
      <c r="BD2" s="255">
        <v>10</v>
      </c>
      <c r="BE2" s="255">
        <v>12</v>
      </c>
      <c r="BF2" s="255">
        <v>7</v>
      </c>
      <c r="BG2" s="255">
        <v>9</v>
      </c>
      <c r="BH2" s="256">
        <v>14</v>
      </c>
    </row>
    <row r="3" spans="1:60" s="245" customFormat="1" ht="17.25" thickBot="1">
      <c r="A3" s="253" t="s">
        <v>87</v>
      </c>
      <c r="B3" s="253" t="s">
        <v>88</v>
      </c>
      <c r="C3" s="253" t="s">
        <v>89</v>
      </c>
      <c r="D3" s="253" t="s">
        <v>90</v>
      </c>
      <c r="E3" s="253" t="s">
        <v>91</v>
      </c>
      <c r="F3" s="262" t="s">
        <v>92</v>
      </c>
      <c r="G3" s="262" t="s">
        <v>94</v>
      </c>
      <c r="H3" s="262" t="s">
        <v>95</v>
      </c>
      <c r="I3" s="262" t="s">
        <v>90</v>
      </c>
      <c r="J3" s="262" t="s">
        <v>96</v>
      </c>
      <c r="K3" s="262" t="s">
        <v>92</v>
      </c>
      <c r="L3" s="262" t="s">
        <v>88</v>
      </c>
      <c r="M3" s="262" t="s">
        <v>102</v>
      </c>
      <c r="N3" s="262" t="s">
        <v>103</v>
      </c>
      <c r="O3" s="262" t="s">
        <v>104</v>
      </c>
      <c r="P3" s="262" t="s">
        <v>105</v>
      </c>
      <c r="Q3" s="262" t="s">
        <v>106</v>
      </c>
      <c r="R3" s="262" t="s">
        <v>95</v>
      </c>
      <c r="S3" s="262" t="s">
        <v>107</v>
      </c>
      <c r="T3" s="262" t="s">
        <v>104</v>
      </c>
      <c r="U3" s="262" t="s">
        <v>93</v>
      </c>
      <c r="V3" s="262" t="s">
        <v>108</v>
      </c>
      <c r="W3" s="262" t="s">
        <v>89</v>
      </c>
      <c r="X3" s="262" t="s">
        <v>109</v>
      </c>
      <c r="Y3" s="262" t="s">
        <v>96</v>
      </c>
      <c r="Z3" s="257" t="s">
        <v>97</v>
      </c>
      <c r="AA3" s="257" t="s">
        <v>98</v>
      </c>
      <c r="AB3" s="257" t="s">
        <v>99</v>
      </c>
      <c r="AC3" s="257" t="s">
        <v>100</v>
      </c>
      <c r="AD3" s="257" t="s">
        <v>101</v>
      </c>
      <c r="AE3" s="257" t="s">
        <v>97</v>
      </c>
      <c r="AF3" s="257" t="s">
        <v>98</v>
      </c>
      <c r="AG3" s="257" t="s">
        <v>99</v>
      </c>
      <c r="AH3" s="257" t="s">
        <v>100</v>
      </c>
      <c r="AI3" s="257" t="s">
        <v>101</v>
      </c>
      <c r="AJ3" s="257" t="s">
        <v>97</v>
      </c>
      <c r="AK3" s="257" t="s">
        <v>98</v>
      </c>
      <c r="AL3" s="257" t="s">
        <v>99</v>
      </c>
      <c r="AM3" s="257" t="s">
        <v>100</v>
      </c>
      <c r="AN3" s="257" t="s">
        <v>101</v>
      </c>
      <c r="AO3" s="257" t="s">
        <v>97</v>
      </c>
      <c r="AP3" s="257" t="s">
        <v>98</v>
      </c>
      <c r="AQ3" s="257" t="s">
        <v>99</v>
      </c>
      <c r="AR3" s="257" t="s">
        <v>100</v>
      </c>
      <c r="AS3" s="257" t="s">
        <v>101</v>
      </c>
      <c r="AT3" s="257" t="s">
        <v>97</v>
      </c>
      <c r="AU3" s="257" t="s">
        <v>98</v>
      </c>
      <c r="AV3" s="257" t="s">
        <v>99</v>
      </c>
      <c r="AW3" s="257" t="s">
        <v>100</v>
      </c>
      <c r="AX3" s="257" t="s">
        <v>101</v>
      </c>
      <c r="AY3" s="257" t="s">
        <v>97</v>
      </c>
      <c r="AZ3" s="257" t="s">
        <v>98</v>
      </c>
      <c r="BA3" s="257" t="s">
        <v>99</v>
      </c>
      <c r="BB3" s="257" t="s">
        <v>100</v>
      </c>
      <c r="BC3" s="257" t="s">
        <v>101</v>
      </c>
      <c r="BD3" s="257" t="s">
        <v>97</v>
      </c>
      <c r="BE3" s="257" t="s">
        <v>98</v>
      </c>
      <c r="BF3" s="257" t="s">
        <v>99</v>
      </c>
      <c r="BG3" s="257" t="s">
        <v>100</v>
      </c>
      <c r="BH3" s="258" t="s">
        <v>101</v>
      </c>
    </row>
    <row r="4" spans="1:60" ht="12.75">
      <c r="A4" s="248">
        <v>19.549651761299174</v>
      </c>
      <c r="B4" s="249">
        <v>18.083475247767637</v>
      </c>
      <c r="C4" s="249">
        <v>17.4817929998826</v>
      </c>
      <c r="D4" s="249">
        <v>18.172370793428854</v>
      </c>
      <c r="E4" s="259">
        <v>18.011560761471628</v>
      </c>
      <c r="F4" s="264">
        <v>15.314341832563514</v>
      </c>
      <c r="G4" s="265">
        <v>13.36100879899459</v>
      </c>
      <c r="H4" s="265">
        <v>22.14693739305949</v>
      </c>
      <c r="I4" s="265">
        <v>20.055465301964432</v>
      </c>
      <c r="J4" s="269">
        <v>12.879171471344307</v>
      </c>
      <c r="K4" s="273">
        <v>9.95932512319996</v>
      </c>
      <c r="L4" s="274">
        <v>8.724213012086693</v>
      </c>
      <c r="M4" s="274">
        <v>10.082840732729528</v>
      </c>
      <c r="N4" s="274">
        <v>8.56381116337143</v>
      </c>
      <c r="O4" s="279">
        <v>10.178307869241689</v>
      </c>
      <c r="P4" s="282">
        <v>45.17196816770593</v>
      </c>
      <c r="Q4" s="283">
        <v>41.824142261990346</v>
      </c>
      <c r="R4" s="283">
        <v>39.880154402693734</v>
      </c>
      <c r="S4" s="283">
        <v>39.79183212417411</v>
      </c>
      <c r="T4" s="288">
        <v>34.996909537003376</v>
      </c>
      <c r="U4" s="273"/>
      <c r="V4" s="274"/>
      <c r="W4" s="274"/>
      <c r="X4" s="274"/>
      <c r="Y4" s="279"/>
      <c r="Z4" s="295"/>
      <c r="AA4" s="296"/>
      <c r="AB4" s="296"/>
      <c r="AC4" s="296"/>
      <c r="AD4" s="297"/>
      <c r="AE4" s="293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</row>
    <row r="5" spans="1:60" ht="12.75">
      <c r="A5" s="250">
        <v>20.366385961569904</v>
      </c>
      <c r="B5" s="247">
        <v>21.914710310302326</v>
      </c>
      <c r="C5" s="247">
        <v>18.353362909459975</v>
      </c>
      <c r="D5" s="247">
        <v>17.93588625481061</v>
      </c>
      <c r="E5" s="260">
        <v>21.824129582120804</v>
      </c>
      <c r="F5" s="266">
        <v>14.70830867823679</v>
      </c>
      <c r="G5" s="263">
        <v>12.487149009131826</v>
      </c>
      <c r="H5" s="263">
        <v>21.397815711039584</v>
      </c>
      <c r="I5" s="263">
        <v>18.792496393842157</v>
      </c>
      <c r="J5" s="270">
        <v>12.654767296102364</v>
      </c>
      <c r="K5" s="275">
        <v>8.822397174080834</v>
      </c>
      <c r="L5" s="276">
        <v>9.22810331756773</v>
      </c>
      <c r="M5" s="276">
        <v>9.45145859682234</v>
      </c>
      <c r="N5" s="276">
        <v>10.04796668185445</v>
      </c>
      <c r="O5" s="280">
        <v>10.803008629695977</v>
      </c>
      <c r="P5" s="284">
        <v>45.880827428773046</v>
      </c>
      <c r="Q5" s="285">
        <v>42.244028680957854</v>
      </c>
      <c r="R5" s="285">
        <v>38.71739816828631</v>
      </c>
      <c r="S5" s="285">
        <v>39.2640659911558</v>
      </c>
      <c r="T5" s="289">
        <v>35.9741670510266</v>
      </c>
      <c r="U5" s="275"/>
      <c r="V5" s="276"/>
      <c r="W5" s="276"/>
      <c r="X5" s="276"/>
      <c r="Y5" s="280"/>
      <c r="Z5" s="298"/>
      <c r="AA5" s="299"/>
      <c r="AB5" s="299"/>
      <c r="AC5" s="299"/>
      <c r="AD5" s="300"/>
      <c r="AE5" s="294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</row>
    <row r="6" spans="1:60" ht="12.75">
      <c r="A6" s="250">
        <v>21.797525328584015</v>
      </c>
      <c r="B6" s="247">
        <v>22.599699655547738</v>
      </c>
      <c r="C6" s="247">
        <v>18.468898863597133</v>
      </c>
      <c r="D6" s="247">
        <v>17.74617816557293</v>
      </c>
      <c r="E6" s="260">
        <v>18.238647377649613</v>
      </c>
      <c r="F6" s="266">
        <v>14.965341430652188</v>
      </c>
      <c r="G6" s="263">
        <v>12.407430889026728</v>
      </c>
      <c r="H6" s="263">
        <v>19.36267488717567</v>
      </c>
      <c r="I6" s="263">
        <v>17.639625912095653</v>
      </c>
      <c r="J6" s="270">
        <v>13.34091556497151</v>
      </c>
      <c r="K6" s="275">
        <v>10.275990259979153</v>
      </c>
      <c r="L6" s="276">
        <v>8.963188656693092</v>
      </c>
      <c r="M6" s="276">
        <v>10.719196895160712</v>
      </c>
      <c r="N6" s="276">
        <v>9.071777141984786</v>
      </c>
      <c r="O6" s="280">
        <v>9.19068734521279</v>
      </c>
      <c r="P6" s="284">
        <v>44.69382224662695</v>
      </c>
      <c r="Q6" s="285">
        <v>42.78831396624446</v>
      </c>
      <c r="R6" s="285">
        <v>39.144383193401154</v>
      </c>
      <c r="S6" s="285">
        <v>39.75795708451187</v>
      </c>
      <c r="T6" s="289">
        <v>34.25287556834519</v>
      </c>
      <c r="U6" s="275"/>
      <c r="V6" s="276"/>
      <c r="W6" s="276"/>
      <c r="X6" s="276"/>
      <c r="Y6" s="280"/>
      <c r="Z6" s="298"/>
      <c r="AA6" s="299"/>
      <c r="AB6" s="299"/>
      <c r="AC6" s="299"/>
      <c r="AD6" s="300"/>
      <c r="AE6" s="294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</row>
    <row r="7" spans="1:60" ht="12.75">
      <c r="A7" s="250">
        <v>16.724618540611118</v>
      </c>
      <c r="B7" s="247">
        <v>19.648728135070996</v>
      </c>
      <c r="C7" s="247">
        <v>20.513619736215333</v>
      </c>
      <c r="D7" s="247">
        <v>17.746403265511617</v>
      </c>
      <c r="E7" s="260">
        <v>20.768393816644675</v>
      </c>
      <c r="F7" s="266">
        <v>14.018883499957155</v>
      </c>
      <c r="G7" s="263">
        <v>13.072602572094183</v>
      </c>
      <c r="H7" s="263">
        <v>19.445356141019147</v>
      </c>
      <c r="I7" s="263">
        <v>17.714734258304816</v>
      </c>
      <c r="J7" s="270">
        <v>15.5879613783909</v>
      </c>
      <c r="K7" s="275">
        <v>10.431894477515016</v>
      </c>
      <c r="L7" s="276">
        <v>8.692756318836473</v>
      </c>
      <c r="M7" s="276">
        <v>10.38051971286186</v>
      </c>
      <c r="N7" s="276">
        <v>9.69194589034014</v>
      </c>
      <c r="O7" s="280">
        <v>9.019865140831097</v>
      </c>
      <c r="P7" s="284">
        <v>45.001744410838</v>
      </c>
      <c r="Q7" s="285">
        <v>41.252634890784975</v>
      </c>
      <c r="R7" s="285">
        <v>37.649182089138776</v>
      </c>
      <c r="S7" s="285">
        <v>39.61113644530997</v>
      </c>
      <c r="T7" s="289">
        <v>34.53519363771193</v>
      </c>
      <c r="U7" s="275"/>
      <c r="V7" s="276"/>
      <c r="W7" s="276"/>
      <c r="X7" s="276"/>
      <c r="Y7" s="280"/>
      <c r="Z7" s="298"/>
      <c r="AA7" s="299"/>
      <c r="AB7" s="299"/>
      <c r="AC7" s="299"/>
      <c r="AD7" s="300"/>
      <c r="AE7" s="294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</row>
    <row r="8" spans="1:60" ht="12.75">
      <c r="A8" s="250">
        <v>21.642533788981382</v>
      </c>
      <c r="B8" s="247">
        <v>18.36994902580045</v>
      </c>
      <c r="C8" s="247">
        <v>18.80281245370861</v>
      </c>
      <c r="D8" s="247">
        <v>19.225548605056247</v>
      </c>
      <c r="E8" s="260">
        <v>20.88461359711073</v>
      </c>
      <c r="F8" s="266">
        <v>14.514845512749162</v>
      </c>
      <c r="G8" s="263">
        <v>10.635141309932806</v>
      </c>
      <c r="H8" s="263">
        <v>21.265755716100102</v>
      </c>
      <c r="I8" s="263">
        <v>17.010007741162553</v>
      </c>
      <c r="J8" s="270">
        <v>14.724229721527081</v>
      </c>
      <c r="K8" s="275">
        <v>11.097456333809532</v>
      </c>
      <c r="L8" s="276">
        <v>8.544453658018028</v>
      </c>
      <c r="M8" s="276">
        <v>8.976484083768446</v>
      </c>
      <c r="N8" s="276">
        <v>9.919925061881077</v>
      </c>
      <c r="O8" s="280">
        <v>10.321564198707346</v>
      </c>
      <c r="P8" s="284">
        <v>46.545682607684284</v>
      </c>
      <c r="Q8" s="285">
        <v>41.30308547138702</v>
      </c>
      <c r="R8" s="285">
        <v>38.27640601526946</v>
      </c>
      <c r="S8" s="285">
        <v>40.868367351358756</v>
      </c>
      <c r="T8" s="289">
        <v>35.12068085197825</v>
      </c>
      <c r="U8" s="275"/>
      <c r="V8" s="276"/>
      <c r="W8" s="276"/>
      <c r="X8" s="276"/>
      <c r="Y8" s="280"/>
      <c r="Z8" s="298"/>
      <c r="AA8" s="299"/>
      <c r="AB8" s="299"/>
      <c r="AC8" s="299"/>
      <c r="AD8" s="300"/>
      <c r="AE8" s="294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</row>
    <row r="9" spans="1:60" ht="12.75">
      <c r="A9" s="250">
        <v>18.964693759262445</v>
      </c>
      <c r="B9" s="247">
        <v>17.46435150882462</v>
      </c>
      <c r="C9" s="247">
        <v>19.92505331394932</v>
      </c>
      <c r="D9" s="247">
        <v>21.507482180488296</v>
      </c>
      <c r="E9" s="260">
        <v>21.16359427566931</v>
      </c>
      <c r="F9" s="266">
        <v>16.879068804555573</v>
      </c>
      <c r="G9" s="263">
        <v>12.233484570344444</v>
      </c>
      <c r="H9" s="263">
        <v>19.00952718942426</v>
      </c>
      <c r="I9" s="263">
        <v>18.56743465393083</v>
      </c>
      <c r="J9" s="270">
        <v>15.519203578936867</v>
      </c>
      <c r="K9" s="275">
        <v>10.289995568891754</v>
      </c>
      <c r="L9" s="276">
        <v>9.366806489182636</v>
      </c>
      <c r="M9" s="276">
        <v>10.388069428381277</v>
      </c>
      <c r="N9" s="276">
        <v>11.035419404110872</v>
      </c>
      <c r="O9" s="280">
        <v>9.612014403787907</v>
      </c>
      <c r="P9" s="284">
        <v>43.60768366488628</v>
      </c>
      <c r="Q9" s="285">
        <v>40.93748315318953</v>
      </c>
      <c r="R9" s="285">
        <v>40.78534537553787</v>
      </c>
      <c r="S9" s="285">
        <v>40.663785613141954</v>
      </c>
      <c r="T9" s="289">
        <v>36.34878428070806</v>
      </c>
      <c r="U9" s="275"/>
      <c r="V9" s="276"/>
      <c r="W9" s="276"/>
      <c r="X9" s="276"/>
      <c r="Y9" s="280"/>
      <c r="Z9" s="298"/>
      <c r="AA9" s="299"/>
      <c r="AB9" s="299"/>
      <c r="AC9" s="299"/>
      <c r="AD9" s="300"/>
      <c r="AE9" s="294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</row>
    <row r="10" spans="1:60" ht="12.75">
      <c r="A10" s="250">
        <v>17.229633663664572</v>
      </c>
      <c r="B10" s="247">
        <v>18.53355575396563</v>
      </c>
      <c r="C10" s="247">
        <v>18.444023615069455</v>
      </c>
      <c r="D10" s="247">
        <v>20.767902689505718</v>
      </c>
      <c r="E10" s="260">
        <v>18.123974306610762</v>
      </c>
      <c r="F10" s="266">
        <v>17.588381903478876</v>
      </c>
      <c r="G10" s="263">
        <v>12.53651547204936</v>
      </c>
      <c r="H10" s="263">
        <v>22.307358616031706</v>
      </c>
      <c r="I10" s="263">
        <v>18.539560460310895</v>
      </c>
      <c r="J10" s="270">
        <v>12.50263793632621</v>
      </c>
      <c r="K10" s="275">
        <v>10.79585788625991</v>
      </c>
      <c r="L10" s="276">
        <v>8.960659351927461</v>
      </c>
      <c r="M10" s="276">
        <v>9.964264906238531</v>
      </c>
      <c r="N10" s="276">
        <v>9.42942342790484</v>
      </c>
      <c r="O10" s="280">
        <v>11.805701982043683</v>
      </c>
      <c r="P10" s="284">
        <v>44.09521829977166</v>
      </c>
      <c r="Q10" s="285">
        <v>41.53895746532362</v>
      </c>
      <c r="R10" s="285">
        <v>39.525822542840615</v>
      </c>
      <c r="S10" s="285">
        <v>41.10394466901198</v>
      </c>
      <c r="T10" s="289">
        <v>35.036456185625866</v>
      </c>
      <c r="U10" s="275"/>
      <c r="V10" s="276"/>
      <c r="W10" s="276"/>
      <c r="X10" s="276"/>
      <c r="Y10" s="280"/>
      <c r="Z10" s="298"/>
      <c r="AA10" s="299"/>
      <c r="AB10" s="299"/>
      <c r="AD10" s="300"/>
      <c r="AE10" s="294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</row>
    <row r="11" spans="1:60" ht="12.75">
      <c r="A11" s="250">
        <v>18.83973941905424</v>
      </c>
      <c r="B11" s="247">
        <v>16.8231031743926</v>
      </c>
      <c r="C11" s="247">
        <v>18.074528886922053</v>
      </c>
      <c r="D11" s="247">
        <v>23.07322278432548</v>
      </c>
      <c r="E11" s="260">
        <v>17.581916601222474</v>
      </c>
      <c r="F11" s="266">
        <v>14.24244730209466</v>
      </c>
      <c r="G11" s="263">
        <v>12.687126430420903</v>
      </c>
      <c r="H11" s="263">
        <v>20.581660631520208</v>
      </c>
      <c r="I11" s="263">
        <v>19.017735485220328</v>
      </c>
      <c r="J11" s="270">
        <v>16.994740498252213</v>
      </c>
      <c r="K11" s="275">
        <v>10.046519289753633</v>
      </c>
      <c r="L11" s="276">
        <v>9.49312711780658</v>
      </c>
      <c r="M11" s="276">
        <v>10.035650235885987</v>
      </c>
      <c r="N11" s="276">
        <v>9.448674929630943</v>
      </c>
      <c r="O11" s="280">
        <v>9.795665940432809</v>
      </c>
      <c r="P11" s="284">
        <v>44.47311334835831</v>
      </c>
      <c r="Q11" s="285">
        <v>42.0670719348127</v>
      </c>
      <c r="R11" s="285">
        <v>37.085826518945396</v>
      </c>
      <c r="S11" s="285">
        <v>39.568062776234</v>
      </c>
      <c r="T11" s="289">
        <v>35.559407453692984</v>
      </c>
      <c r="U11" s="275"/>
      <c r="V11" s="276"/>
      <c r="W11" s="276"/>
      <c r="X11" s="276"/>
      <c r="Y11" s="280"/>
      <c r="Z11" s="298"/>
      <c r="AA11" s="299"/>
      <c r="AB11" s="299"/>
      <c r="AD11" s="300"/>
      <c r="AE11" s="294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</row>
    <row r="12" spans="1:60" ht="12.75">
      <c r="A12" s="250">
        <v>19.14811269263737</v>
      </c>
      <c r="B12" s="247">
        <v>19.3939286468958</v>
      </c>
      <c r="C12" s="247">
        <v>16.3847002365801</v>
      </c>
      <c r="D12" s="247">
        <v>20.248810293771385</v>
      </c>
      <c r="E12" s="260">
        <v>20.116294641986315</v>
      </c>
      <c r="F12" s="266">
        <v>16.759757651598193</v>
      </c>
      <c r="G12" s="263">
        <v>10.5212543833768</v>
      </c>
      <c r="H12" s="263">
        <v>22.87314799404703</v>
      </c>
      <c r="I12" s="263">
        <v>17.968371412251145</v>
      </c>
      <c r="J12" s="270">
        <v>13.258291609294247</v>
      </c>
      <c r="K12" s="275">
        <v>8.462182702496648</v>
      </c>
      <c r="L12" s="276">
        <v>9.246967374550877</v>
      </c>
      <c r="M12" s="276">
        <v>9.282032012060517</v>
      </c>
      <c r="N12" s="276">
        <v>8.93257397565758</v>
      </c>
      <c r="O12" s="280">
        <v>9.76405099510448</v>
      </c>
      <c r="P12" s="284">
        <v>44.83041107043391</v>
      </c>
      <c r="Q12" s="285">
        <v>40.37846769171301</v>
      </c>
      <c r="R12" s="285">
        <v>40.50607229443267</v>
      </c>
      <c r="S12" s="285">
        <v>41.0374205885455</v>
      </c>
      <c r="T12" s="289">
        <v>34.40623274596874</v>
      </c>
      <c r="U12" s="275"/>
      <c r="V12" s="276"/>
      <c r="W12" s="276"/>
      <c r="X12" s="276"/>
      <c r="Y12" s="280"/>
      <c r="Z12" s="298"/>
      <c r="AA12" s="299"/>
      <c r="AB12" s="299"/>
      <c r="AC12" s="299"/>
      <c r="AE12" s="299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</row>
    <row r="13" spans="1:60" ht="12.75">
      <c r="A13" s="250">
        <v>20.20227957975294</v>
      </c>
      <c r="B13" s="247">
        <v>19.4517605728106</v>
      </c>
      <c r="C13" s="247">
        <v>16.932774249420618</v>
      </c>
      <c r="D13" s="247">
        <v>20.222280901754857</v>
      </c>
      <c r="E13" s="260">
        <v>20.79234308587911</v>
      </c>
      <c r="F13" s="266">
        <v>15.75374646257842</v>
      </c>
      <c r="G13" s="263">
        <v>11.417531398648862</v>
      </c>
      <c r="H13" s="263">
        <v>21.772626208345173</v>
      </c>
      <c r="I13" s="263">
        <v>18.18659557099454</v>
      </c>
      <c r="J13" s="270">
        <v>14.60279444369371</v>
      </c>
      <c r="K13" s="275">
        <v>9.868109853196074</v>
      </c>
      <c r="L13" s="276">
        <v>9.18268565327162</v>
      </c>
      <c r="M13" s="276">
        <v>10.050419520348077</v>
      </c>
      <c r="N13" s="276">
        <v>9.568488805784728</v>
      </c>
      <c r="O13" s="280">
        <v>10.263989773479988</v>
      </c>
      <c r="P13" s="284">
        <v>45.38404868973885</v>
      </c>
      <c r="Q13" s="285">
        <v>39.688275809399784</v>
      </c>
      <c r="R13" s="285">
        <v>38.44066985335667</v>
      </c>
      <c r="S13" s="285">
        <v>39.96966835169587</v>
      </c>
      <c r="T13" s="289">
        <v>35.63906190916896</v>
      </c>
      <c r="U13" s="275"/>
      <c r="V13" s="276"/>
      <c r="W13" s="276"/>
      <c r="X13" s="276"/>
      <c r="Y13" s="280"/>
      <c r="Z13" s="298"/>
      <c r="AA13" s="299"/>
      <c r="AB13" s="299"/>
      <c r="AC13" s="299"/>
      <c r="AE13" s="299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</row>
    <row r="14" spans="1:60" ht="12.75">
      <c r="A14" s="250">
        <v>19.50951405480737</v>
      </c>
      <c r="B14" s="247">
        <v>19.444639229295717</v>
      </c>
      <c r="C14" s="247">
        <v>19.75766251939058</v>
      </c>
      <c r="D14" s="247">
        <v>18.27456616559357</v>
      </c>
      <c r="E14" s="260">
        <v>16.74155031799455</v>
      </c>
      <c r="F14" s="266">
        <v>14.951288373267744</v>
      </c>
      <c r="G14" s="263">
        <v>10.944535036571324</v>
      </c>
      <c r="H14" s="263">
        <v>22.682978108874522</v>
      </c>
      <c r="I14" s="263">
        <v>17.632609615218826</v>
      </c>
      <c r="J14" s="270">
        <v>17.282781108282506</v>
      </c>
      <c r="K14" s="275">
        <v>10.16597573448962</v>
      </c>
      <c r="L14" s="276">
        <v>8.943714101391379</v>
      </c>
      <c r="M14" s="276">
        <v>9.759832552526495</v>
      </c>
      <c r="N14" s="276">
        <v>9.974290107679554</v>
      </c>
      <c r="O14" s="280">
        <v>10.825092980044428</v>
      </c>
      <c r="P14" s="284">
        <v>43.349703673738986</v>
      </c>
      <c r="Q14" s="285">
        <v>40.804404978931416</v>
      </c>
      <c r="R14" s="285">
        <v>38.33058461465407</v>
      </c>
      <c r="S14" s="285">
        <v>39.02196759649087</v>
      </c>
      <c r="T14" s="289">
        <v>33.79941969993524</v>
      </c>
      <c r="U14" s="275"/>
      <c r="V14" s="276"/>
      <c r="X14" s="276"/>
      <c r="Y14" s="280"/>
      <c r="Z14" s="298"/>
      <c r="AA14" s="298"/>
      <c r="AB14" s="299"/>
      <c r="AC14" s="299"/>
      <c r="AD14" s="300"/>
      <c r="AE14" s="294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</row>
    <row r="15" spans="1:60" ht="12.75">
      <c r="A15" s="250">
        <v>22.013962330238428</v>
      </c>
      <c r="B15" s="247">
        <v>19.872073317419563</v>
      </c>
      <c r="C15" s="247">
        <v>19.758835767555865</v>
      </c>
      <c r="D15" s="247">
        <v>18.63716806076991</v>
      </c>
      <c r="E15" s="260">
        <v>19.313225031175534</v>
      </c>
      <c r="F15" s="266">
        <v>15.074726358434418</v>
      </c>
      <c r="G15" s="263">
        <v>12.57031184041989</v>
      </c>
      <c r="H15" s="263">
        <v>21.429378815169912</v>
      </c>
      <c r="I15" s="263">
        <v>21.5778502933681</v>
      </c>
      <c r="J15" s="270">
        <v>15.495765900472179</v>
      </c>
      <c r="K15" s="275">
        <v>10.04219327820465</v>
      </c>
      <c r="L15" s="276">
        <v>8.212799593806267</v>
      </c>
      <c r="M15" s="276">
        <v>9.479559936744044</v>
      </c>
      <c r="N15" s="276">
        <v>10.361479737370974</v>
      </c>
      <c r="O15" s="280">
        <v>10.481666189039242</v>
      </c>
      <c r="P15" s="284">
        <v>46.079108187695965</v>
      </c>
      <c r="Q15" s="285">
        <v>42.033462467603385</v>
      </c>
      <c r="R15" s="285">
        <v>39.5516194505617</v>
      </c>
      <c r="S15" s="285">
        <v>40.799662302597426</v>
      </c>
      <c r="T15" s="289">
        <v>34.45117178867804</v>
      </c>
      <c r="U15" s="275"/>
      <c r="V15" s="276"/>
      <c r="X15" s="276"/>
      <c r="Y15" s="276"/>
      <c r="AA15" s="299"/>
      <c r="AB15" s="299"/>
      <c r="AC15" s="299"/>
      <c r="AD15" s="300"/>
      <c r="AE15" s="294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</row>
    <row r="16" spans="1:60" ht="16.5">
      <c r="A16" s="250">
        <v>19.720763526056544</v>
      </c>
      <c r="B16" s="247">
        <v>19.23018890513049</v>
      </c>
      <c r="C16" s="247">
        <v>19.265005724031653</v>
      </c>
      <c r="D16" s="247">
        <v>18.09790023037931</v>
      </c>
      <c r="E16" s="260">
        <v>17.636022441030946</v>
      </c>
      <c r="F16" s="266">
        <v>15.521443325851578</v>
      </c>
      <c r="G16" s="263">
        <v>12.203524450625991</v>
      </c>
      <c r="H16" s="263">
        <v>20.108018982951762</v>
      </c>
      <c r="I16" s="263">
        <v>19.486821929574944</v>
      </c>
      <c r="J16" s="270">
        <v>14.462132902612211</v>
      </c>
      <c r="K16" s="275">
        <v>9.931900447336375</v>
      </c>
      <c r="L16" s="276">
        <v>8.548910636804067</v>
      </c>
      <c r="M16" s="276">
        <v>9.275409981136908</v>
      </c>
      <c r="N16" s="276">
        <v>10.40293223214103</v>
      </c>
      <c r="O16" s="280">
        <v>9.177405084588099</v>
      </c>
      <c r="P16" s="284">
        <v>43.93143649387639</v>
      </c>
      <c r="Q16" s="285">
        <v>42.1614611139521</v>
      </c>
      <c r="R16" s="285">
        <v>37.49715095479041</v>
      </c>
      <c r="S16" s="285">
        <v>39.16083470452577</v>
      </c>
      <c r="T16" s="289">
        <v>35.02255455910927</v>
      </c>
      <c r="U16" s="275"/>
      <c r="V16" s="276"/>
      <c r="X16" s="276"/>
      <c r="Y16" s="276"/>
      <c r="Z16" s="298"/>
      <c r="AA16" s="299"/>
      <c r="AB16" s="299"/>
      <c r="AC16" s="299"/>
      <c r="AD16" s="300"/>
      <c r="AE16" s="294"/>
      <c r="AF16" s="272"/>
      <c r="AG16" s="272"/>
      <c r="AH16" s="272"/>
      <c r="AI16" s="272"/>
      <c r="AJ16" s="291" t="s">
        <v>97</v>
      </c>
      <c r="AK16" s="291" t="s">
        <v>98</v>
      </c>
      <c r="AL16" s="291" t="s">
        <v>99</v>
      </c>
      <c r="AM16" s="291" t="s">
        <v>100</v>
      </c>
      <c r="AN16" s="291" t="s">
        <v>101</v>
      </c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</row>
    <row r="17" spans="1:60" ht="12.75">
      <c r="A17" s="250">
        <v>22.958317963930313</v>
      </c>
      <c r="B17" s="247">
        <v>21.29850945995713</v>
      </c>
      <c r="C17" s="247">
        <v>19.899785845831502</v>
      </c>
      <c r="D17" s="247">
        <v>19.526909674488707</v>
      </c>
      <c r="E17" s="260">
        <v>18.646898517210502</v>
      </c>
      <c r="F17" s="266">
        <v>15.16432568372693</v>
      </c>
      <c r="G17" s="263">
        <v>10.720051735290326</v>
      </c>
      <c r="H17" s="263">
        <v>19.69910243432969</v>
      </c>
      <c r="I17" s="263">
        <v>18.16821923054522</v>
      </c>
      <c r="J17" s="270">
        <v>15.580062416906003</v>
      </c>
      <c r="K17" s="275">
        <v>10.012921418601763</v>
      </c>
      <c r="L17" s="276">
        <v>9.34145614336012</v>
      </c>
      <c r="M17" s="276">
        <v>9.545649960864102</v>
      </c>
      <c r="N17" s="276">
        <v>9.567449935461628</v>
      </c>
      <c r="O17" s="280">
        <v>10.264313098846468</v>
      </c>
      <c r="P17" s="284">
        <v>45.8260176400654</v>
      </c>
      <c r="Q17" s="285">
        <v>40.38028668111656</v>
      </c>
      <c r="R17" s="285">
        <v>38.363797542173415</v>
      </c>
      <c r="S17" s="285">
        <v>39.51534300635103</v>
      </c>
      <c r="T17" s="289">
        <v>34.45031959214248</v>
      </c>
      <c r="U17" s="275"/>
      <c r="V17" s="276"/>
      <c r="W17" s="276"/>
      <c r="X17" s="276"/>
      <c r="Y17" s="276"/>
      <c r="Z17" s="298"/>
      <c r="AA17" s="299"/>
      <c r="AB17" s="299"/>
      <c r="AC17" s="299"/>
      <c r="AD17" s="300"/>
      <c r="AE17" s="294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</row>
    <row r="18" spans="1:60" ht="12.75">
      <c r="A18" s="250">
        <v>23.563482096069492</v>
      </c>
      <c r="B18" s="247">
        <v>19.017639993326156</v>
      </c>
      <c r="C18" s="247">
        <v>17.4490648330393</v>
      </c>
      <c r="D18" s="247">
        <v>21.280233560566558</v>
      </c>
      <c r="E18" s="260">
        <v>18.15907625462569</v>
      </c>
      <c r="F18" s="266">
        <v>13.48120569367893</v>
      </c>
      <c r="G18" s="263">
        <v>11.233350536087528</v>
      </c>
      <c r="H18" s="263">
        <v>19.46240916667739</v>
      </c>
      <c r="I18" s="263">
        <v>17.17396780801937</v>
      </c>
      <c r="J18" s="270">
        <v>13.906961420492735</v>
      </c>
      <c r="K18" s="275">
        <v>10.290717935058638</v>
      </c>
      <c r="L18" s="276">
        <v>8.49264247334213</v>
      </c>
      <c r="M18" s="276">
        <v>10.166478320251917</v>
      </c>
      <c r="N18" s="276">
        <v>9.114405613404234</v>
      </c>
      <c r="O18" s="280">
        <v>9.96467643136857</v>
      </c>
      <c r="P18" s="284">
        <v>45.20544666767819</v>
      </c>
      <c r="Q18" s="285">
        <v>42.37995812110603</v>
      </c>
      <c r="R18" s="285">
        <v>39.39272435969906</v>
      </c>
      <c r="S18" s="285">
        <v>40.33897231332958</v>
      </c>
      <c r="T18" s="289">
        <v>34.10099359112792</v>
      </c>
      <c r="U18" s="275"/>
      <c r="V18" s="276"/>
      <c r="W18" s="276"/>
      <c r="X18" s="276"/>
      <c r="Y18" s="280"/>
      <c r="Z18" s="298"/>
      <c r="AA18" s="299"/>
      <c r="AB18" s="299"/>
      <c r="AC18" s="299"/>
      <c r="AD18" s="300"/>
      <c r="AE18" s="294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</row>
    <row r="19" spans="1:60" ht="12.75">
      <c r="A19" s="250">
        <v>22.49218373937765</v>
      </c>
      <c r="B19" s="247">
        <v>17.581403476942796</v>
      </c>
      <c r="C19" s="247">
        <v>21.594051693449728</v>
      </c>
      <c r="D19" s="247">
        <v>21.85472271015169</v>
      </c>
      <c r="E19" s="260">
        <v>17.044473444577307</v>
      </c>
      <c r="F19" s="266">
        <v>16.338029505859595</v>
      </c>
      <c r="G19" s="263">
        <v>11.248376298055518</v>
      </c>
      <c r="H19" s="263">
        <v>20.902909621596336</v>
      </c>
      <c r="I19" s="263">
        <v>17.97718714439543</v>
      </c>
      <c r="J19" s="270">
        <v>14.206690856430214</v>
      </c>
      <c r="K19" s="275">
        <v>9.275882146321237</v>
      </c>
      <c r="L19" s="276">
        <v>9.138151335704606</v>
      </c>
      <c r="M19" s="276">
        <v>10.313022473064484</v>
      </c>
      <c r="N19" s="276">
        <v>9.778124378685607</v>
      </c>
      <c r="O19" s="280">
        <v>9.933566255599725</v>
      </c>
      <c r="P19" s="284">
        <v>43.17153729964048</v>
      </c>
      <c r="Q19" s="285">
        <v>40.43290822557174</v>
      </c>
      <c r="R19" s="285">
        <v>39.06785921868868</v>
      </c>
      <c r="S19" s="285">
        <v>42.401298843324184</v>
      </c>
      <c r="T19" s="289">
        <v>35.37132394936634</v>
      </c>
      <c r="U19" s="275"/>
      <c r="V19" s="276"/>
      <c r="W19" s="276"/>
      <c r="X19" s="276"/>
      <c r="Y19" s="280"/>
      <c r="Z19" s="298"/>
      <c r="AA19" s="299"/>
      <c r="AB19" s="299"/>
      <c r="AC19" s="299"/>
      <c r="AD19" s="300"/>
      <c r="AE19" s="294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</row>
    <row r="20" spans="1:60" ht="12.75">
      <c r="A20" s="250">
        <v>20.808422555564903</v>
      </c>
      <c r="B20" s="247">
        <v>21.353287188976537</v>
      </c>
      <c r="C20" s="247">
        <v>19.063877223510644</v>
      </c>
      <c r="D20" s="247">
        <v>20.804863417317392</v>
      </c>
      <c r="E20" s="260">
        <v>20.03733572258352</v>
      </c>
      <c r="F20" s="266">
        <v>15.793069375504274</v>
      </c>
      <c r="G20" s="263">
        <v>14.699496690183878</v>
      </c>
      <c r="H20" s="263">
        <v>19.652699105150532</v>
      </c>
      <c r="I20" s="263">
        <v>17.120795109774917</v>
      </c>
      <c r="J20" s="270">
        <v>12.101286109886132</v>
      </c>
      <c r="K20" s="275">
        <v>10.033593096304685</v>
      </c>
      <c r="L20" s="276">
        <v>8.678010226489278</v>
      </c>
      <c r="M20" s="276">
        <v>9.585012436809484</v>
      </c>
      <c r="N20" s="276">
        <v>8.97665536486311</v>
      </c>
      <c r="O20" s="280">
        <v>10.726516942045418</v>
      </c>
      <c r="P20" s="284">
        <v>43.59125091461465</v>
      </c>
      <c r="Q20" s="285">
        <v>40.731554453319404</v>
      </c>
      <c r="R20" s="285">
        <v>39.32064963306766</v>
      </c>
      <c r="S20" s="285">
        <v>40.05883430276299</v>
      </c>
      <c r="T20" s="289">
        <v>35.048100446292665</v>
      </c>
      <c r="U20" s="275"/>
      <c r="V20" s="276"/>
      <c r="W20" s="276"/>
      <c r="X20" s="276"/>
      <c r="Y20" s="280"/>
      <c r="Z20" s="298"/>
      <c r="AA20" s="299"/>
      <c r="AB20" s="299"/>
      <c r="AC20" s="299"/>
      <c r="AD20" s="300"/>
      <c r="AE20" s="294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</row>
    <row r="21" spans="1:60" ht="12.75">
      <c r="A21" s="250">
        <v>22.878373379644472</v>
      </c>
      <c r="B21" s="247">
        <v>19.873224396651494</v>
      </c>
      <c r="C21" s="247">
        <v>19.83897475633421</v>
      </c>
      <c r="D21" s="247">
        <v>20.65438751890906</v>
      </c>
      <c r="E21" s="260">
        <v>17.974497715506004</v>
      </c>
      <c r="F21" s="266">
        <v>16.4653051039204</v>
      </c>
      <c r="G21" s="263">
        <v>12.566512426303234</v>
      </c>
      <c r="H21" s="263">
        <v>21.97676456789486</v>
      </c>
      <c r="I21" s="263">
        <v>18.952164555201307</v>
      </c>
      <c r="J21" s="270">
        <v>13.290036157617578</v>
      </c>
      <c r="K21" s="275">
        <v>8.483268427662551</v>
      </c>
      <c r="L21" s="276">
        <v>9.525169070897391</v>
      </c>
      <c r="M21" s="276">
        <v>9.131612047576345</v>
      </c>
      <c r="N21" s="276">
        <v>9.814298620953924</v>
      </c>
      <c r="O21" s="280">
        <v>10.623256096837576</v>
      </c>
      <c r="P21" s="284">
        <v>46.07653067971114</v>
      </c>
      <c r="Q21" s="285">
        <v>40.22301140031777</v>
      </c>
      <c r="R21" s="285">
        <v>38.80478332872735</v>
      </c>
      <c r="S21" s="285">
        <v>40.29232887754915</v>
      </c>
      <c r="T21" s="289">
        <v>35.49840491556097</v>
      </c>
      <c r="U21" s="275"/>
      <c r="V21" s="276"/>
      <c r="W21" s="276"/>
      <c r="X21" s="276"/>
      <c r="Y21" s="280"/>
      <c r="Z21" s="298"/>
      <c r="AA21" s="299"/>
      <c r="AB21" s="299"/>
      <c r="AC21" s="299"/>
      <c r="AD21" s="300"/>
      <c r="AE21" s="294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</row>
    <row r="22" spans="1:60" ht="12.75">
      <c r="A22" s="250">
        <v>19.21430742233497</v>
      </c>
      <c r="B22" s="247">
        <v>21.012707571135252</v>
      </c>
      <c r="C22" s="247">
        <v>19.24265602860396</v>
      </c>
      <c r="D22" s="247">
        <v>19.68261232526129</v>
      </c>
      <c r="E22" s="260">
        <v>20.552115408128884</v>
      </c>
      <c r="F22" s="266">
        <v>15.78327411756618</v>
      </c>
      <c r="G22" s="263">
        <v>11.461859715665923</v>
      </c>
      <c r="H22" s="263">
        <v>21.031719991966384</v>
      </c>
      <c r="I22" s="263">
        <v>18.520534740644507</v>
      </c>
      <c r="J22" s="270">
        <v>15.739823346724734</v>
      </c>
      <c r="K22" s="275">
        <v>10.112114776129602</v>
      </c>
      <c r="L22" s="276">
        <v>8.12718794803368</v>
      </c>
      <c r="M22" s="276">
        <v>9.25079769026488</v>
      </c>
      <c r="N22" s="276">
        <v>9.506026301282692</v>
      </c>
      <c r="O22" s="280">
        <v>9.74878921926138</v>
      </c>
      <c r="P22" s="284"/>
      <c r="Q22" s="285"/>
      <c r="R22" s="285">
        <v>37.69131715968251</v>
      </c>
      <c r="S22" s="285">
        <v>40.57158558774972</v>
      </c>
      <c r="T22" s="289">
        <v>35.482747054775245</v>
      </c>
      <c r="U22" s="275"/>
      <c r="V22" s="276"/>
      <c r="W22" s="276"/>
      <c r="X22" s="276"/>
      <c r="Y22" s="280"/>
      <c r="Z22" s="298"/>
      <c r="AA22" s="299"/>
      <c r="AB22" s="299"/>
      <c r="AC22" s="299"/>
      <c r="AD22" s="300"/>
      <c r="AE22" s="294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</row>
    <row r="23" spans="1:60" ht="12.75">
      <c r="A23" s="250">
        <v>19.428014234581497</v>
      </c>
      <c r="B23" s="247">
        <v>21.136417040470405</v>
      </c>
      <c r="C23" s="247">
        <v>16.353718299564207</v>
      </c>
      <c r="D23" s="247">
        <v>19.5529666976945</v>
      </c>
      <c r="E23" s="260">
        <v>16.485925463377498</v>
      </c>
      <c r="F23" s="266">
        <v>17.432367182336748</v>
      </c>
      <c r="G23" s="263">
        <v>12.952039044932462</v>
      </c>
      <c r="H23" s="263">
        <v>21.952794835029636</v>
      </c>
      <c r="I23" s="263">
        <v>17.374181243183557</v>
      </c>
      <c r="J23" s="270">
        <v>13.84234273142647</v>
      </c>
      <c r="K23" s="275">
        <v>10.69091083787498</v>
      </c>
      <c r="L23" s="276">
        <v>8.699799900554353</v>
      </c>
      <c r="M23" s="276">
        <v>9.037452061101794</v>
      </c>
      <c r="N23" s="276">
        <v>10.729651832848322</v>
      </c>
      <c r="O23" s="280">
        <v>10.926690814190078</v>
      </c>
      <c r="P23" s="284"/>
      <c r="Q23" s="285"/>
      <c r="R23" s="285">
        <v>38.43495186016662</v>
      </c>
      <c r="S23" s="285">
        <v>40.66240500018466</v>
      </c>
      <c r="T23" s="289">
        <v>35.70427449827548</v>
      </c>
      <c r="U23" s="275"/>
      <c r="V23" s="276"/>
      <c r="W23" s="276"/>
      <c r="X23" s="276"/>
      <c r="Y23" s="280"/>
      <c r="Z23" s="298"/>
      <c r="AA23" s="299"/>
      <c r="AB23" s="299"/>
      <c r="AC23" s="299"/>
      <c r="AD23" s="300"/>
      <c r="AE23" s="294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</row>
    <row r="24" spans="1:60" ht="12.75">
      <c r="A24" s="250">
        <v>17.83372004458215</v>
      </c>
      <c r="B24" s="247">
        <v>18.729143726450275</v>
      </c>
      <c r="C24" s="247">
        <v>22.57125827576965</v>
      </c>
      <c r="D24" s="247">
        <v>18.82326261387061</v>
      </c>
      <c r="E24" s="260">
        <v>21.933016561553814</v>
      </c>
      <c r="F24" s="266"/>
      <c r="G24" s="263">
        <v>15.10863833874464</v>
      </c>
      <c r="H24" s="263">
        <v>21.15126988728298</v>
      </c>
      <c r="I24" s="263">
        <v>17.481784470845014</v>
      </c>
      <c r="J24" s="270">
        <v>14.909746177057968</v>
      </c>
      <c r="K24" s="275"/>
      <c r="L24" s="276">
        <v>9.32485604606336</v>
      </c>
      <c r="M24" s="276"/>
      <c r="N24" s="276">
        <v>10.052523250310333</v>
      </c>
      <c r="O24" s="280"/>
      <c r="P24" s="284"/>
      <c r="Q24" s="285"/>
      <c r="R24" s="285">
        <v>38.72779642121168</v>
      </c>
      <c r="S24" s="285">
        <v>40.410635038861074</v>
      </c>
      <c r="T24" s="289"/>
      <c r="U24" s="275"/>
      <c r="V24" s="276"/>
      <c r="W24" s="276"/>
      <c r="X24" s="276"/>
      <c r="Y24" s="280"/>
      <c r="Z24" s="298"/>
      <c r="AA24" s="299"/>
      <c r="AB24" s="299"/>
      <c r="AC24" s="299"/>
      <c r="AD24" s="300"/>
      <c r="AE24" s="294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</row>
    <row r="25" spans="1:60" ht="12.75">
      <c r="A25" s="250">
        <v>17.717643509531626</v>
      </c>
      <c r="B25" s="247">
        <v>19.45568447401456</v>
      </c>
      <c r="C25" s="247">
        <v>17.02737420395715</v>
      </c>
      <c r="D25" s="247">
        <v>20.19201860242174</v>
      </c>
      <c r="E25" s="260">
        <v>20.25622835993272</v>
      </c>
      <c r="F25" s="266"/>
      <c r="G25" s="263">
        <v>12.96340045274701</v>
      </c>
      <c r="H25" s="263"/>
      <c r="I25" s="263">
        <v>18.45196520659374</v>
      </c>
      <c r="J25" s="270">
        <v>14.681294295645785</v>
      </c>
      <c r="K25" s="275"/>
      <c r="L25" s="276">
        <v>8.382906935352366</v>
      </c>
      <c r="M25" s="276"/>
      <c r="N25" s="276">
        <v>8.776226379454602</v>
      </c>
      <c r="O25" s="280"/>
      <c r="P25" s="284"/>
      <c r="Q25" s="285"/>
      <c r="R25" s="285"/>
      <c r="S25" s="285"/>
      <c r="T25" s="289"/>
      <c r="U25" s="275"/>
      <c r="V25" s="276"/>
      <c r="W25" s="276"/>
      <c r="X25" s="276"/>
      <c r="Y25" s="280"/>
      <c r="Z25" s="298"/>
      <c r="AA25" s="299"/>
      <c r="AB25" s="299"/>
      <c r="AC25" s="299"/>
      <c r="AD25" s="300"/>
      <c r="AE25" s="294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</row>
    <row r="26" spans="1:60" ht="12.75">
      <c r="A26" s="250">
        <v>19.951281210996967</v>
      </c>
      <c r="B26" s="247">
        <v>20.042175543057965</v>
      </c>
      <c r="C26" s="247">
        <v>17.35579501450411</v>
      </c>
      <c r="D26" s="247">
        <v>16.41049652028596</v>
      </c>
      <c r="E26" s="260"/>
      <c r="F26" s="266"/>
      <c r="G26" s="263"/>
      <c r="H26" s="263"/>
      <c r="I26" s="263">
        <v>17.57834279484814</v>
      </c>
      <c r="J26" s="270">
        <v>15.14708200271707</v>
      </c>
      <c r="K26" s="275"/>
      <c r="L26" s="276">
        <v>9.070270743890433</v>
      </c>
      <c r="M26" s="276"/>
      <c r="N26" s="276">
        <v>10.013613702726435</v>
      </c>
      <c r="O26" s="280"/>
      <c r="P26" s="284"/>
      <c r="Q26" s="285"/>
      <c r="R26" s="285"/>
      <c r="S26" s="285"/>
      <c r="T26" s="289"/>
      <c r="U26" s="275"/>
      <c r="V26" s="276"/>
      <c r="W26" s="276"/>
      <c r="X26" s="276"/>
      <c r="Y26" s="280"/>
      <c r="Z26" s="298"/>
      <c r="AA26" s="299"/>
      <c r="AB26" s="299"/>
      <c r="AC26" s="299"/>
      <c r="AD26" s="300"/>
      <c r="AE26" s="294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</row>
    <row r="27" spans="1:60" ht="12.75">
      <c r="A27" s="250">
        <v>19.515925992454868</v>
      </c>
      <c r="B27" s="247">
        <v>23.291752364020795</v>
      </c>
      <c r="C27" s="247">
        <v>20.064183834387222</v>
      </c>
      <c r="D27" s="247">
        <v>16.527916833758354</v>
      </c>
      <c r="E27" s="260"/>
      <c r="F27" s="266"/>
      <c r="G27" s="263"/>
      <c r="H27" s="263"/>
      <c r="I27" s="263">
        <v>16.34598202141933</v>
      </c>
      <c r="J27" s="270">
        <v>12.292623786255717</v>
      </c>
      <c r="K27" s="275"/>
      <c r="L27" s="276">
        <v>9.35072616810794</v>
      </c>
      <c r="M27" s="276"/>
      <c r="N27" s="276">
        <v>10.837418769556098</v>
      </c>
      <c r="O27" s="280"/>
      <c r="P27" s="284"/>
      <c r="Q27" s="285"/>
      <c r="R27" s="285"/>
      <c r="S27" s="285"/>
      <c r="T27" s="289"/>
      <c r="U27" s="275"/>
      <c r="V27" s="276"/>
      <c r="W27" s="276"/>
      <c r="X27" s="276"/>
      <c r="Y27" s="280"/>
      <c r="Z27" s="298"/>
      <c r="AA27" s="299"/>
      <c r="AB27" s="299"/>
      <c r="AC27" s="299"/>
      <c r="AD27" s="300"/>
      <c r="AE27" s="294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</row>
    <row r="28" spans="1:60" ht="13.5" thickBot="1">
      <c r="A28" s="251">
        <v>17.386275936150923</v>
      </c>
      <c r="B28" s="252">
        <v>18.895284534228267</v>
      </c>
      <c r="C28" s="252"/>
      <c r="D28" s="252"/>
      <c r="E28" s="261"/>
      <c r="F28" s="267"/>
      <c r="G28" s="268"/>
      <c r="H28" s="268"/>
      <c r="I28" s="268"/>
      <c r="J28" s="271"/>
      <c r="K28" s="277"/>
      <c r="L28" s="278">
        <v>10.022202013700735</v>
      </c>
      <c r="M28" s="278"/>
      <c r="N28" s="278">
        <v>9.365723555861042</v>
      </c>
      <c r="O28" s="281"/>
      <c r="P28" s="286"/>
      <c r="Q28" s="287"/>
      <c r="R28" s="287"/>
      <c r="S28" s="287"/>
      <c r="T28" s="290"/>
      <c r="U28" s="277"/>
      <c r="V28" s="278"/>
      <c r="W28" s="278"/>
      <c r="X28" s="278"/>
      <c r="Y28" s="281"/>
      <c r="Z28" s="301"/>
      <c r="AA28" s="302"/>
      <c r="AB28" s="302"/>
      <c r="AC28" s="302"/>
      <c r="AD28" s="303"/>
      <c r="AE28" s="294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</row>
    <row r="29" ht="13.5" thickBot="1"/>
    <row r="30" spans="1:7" ht="12.75">
      <c r="A30" s="417" t="s">
        <v>184</v>
      </c>
      <c r="B30" s="417" t="s">
        <v>113</v>
      </c>
      <c r="C30" s="417" t="s">
        <v>114</v>
      </c>
      <c r="D30" s="417" t="s">
        <v>115</v>
      </c>
      <c r="E30" s="419" t="s">
        <v>190</v>
      </c>
      <c r="F30" s="248" t="s">
        <v>191</v>
      </c>
      <c r="G30" s="421"/>
    </row>
    <row r="31" spans="1:7" ht="12.75">
      <c r="A31" s="418" t="s">
        <v>185</v>
      </c>
      <c r="B31" s="418">
        <v>20</v>
      </c>
      <c r="C31" s="418">
        <v>300</v>
      </c>
      <c r="D31" s="418">
        <v>15</v>
      </c>
      <c r="E31" s="420">
        <v>1.1</v>
      </c>
      <c r="F31" s="422" t="s">
        <v>192</v>
      </c>
      <c r="G31" s="423">
        <f>((B31-1)*E31+(B32-1)*E32+(B33-1)*E33+(B34-1)*E34+(B35-1)*E35)/(B31+B32+B33+B34+B34-5)</f>
        <v>1.3599999999999999</v>
      </c>
    </row>
    <row r="32" spans="1:7" ht="12.75">
      <c r="A32" s="418" t="s">
        <v>186</v>
      </c>
      <c r="B32" s="418">
        <v>20</v>
      </c>
      <c r="C32" s="418">
        <v>240</v>
      </c>
      <c r="D32" s="418">
        <v>12</v>
      </c>
      <c r="E32" s="420">
        <v>1.5</v>
      </c>
      <c r="F32" s="422" t="s">
        <v>193</v>
      </c>
      <c r="G32" s="423">
        <f>1/(1+(1/12)*(1/('Дисперсия-А1'!B31-1)+1/(B32-1)+1/(B33-1)+1/(B34-1)+1/(B35-1)))</f>
        <v>0.9785407725321889</v>
      </c>
    </row>
    <row r="33" spans="1:7" ht="12.75">
      <c r="A33" s="418" t="s">
        <v>187</v>
      </c>
      <c r="B33" s="418">
        <v>20</v>
      </c>
      <c r="C33" s="418">
        <v>280</v>
      </c>
      <c r="D33" s="418">
        <v>14</v>
      </c>
      <c r="E33" s="420">
        <v>1.4</v>
      </c>
      <c r="F33" s="422" t="s">
        <v>194</v>
      </c>
      <c r="G33" s="423">
        <f>G32*((B31-1)*LN(G31/E31)+(B32-1)*LN(G31/E32)+(B33-1)*LN(G31/E33)+(B34-1)*LN(G31/E34)+(B35-1)*LN(G31/E35))</f>
        <v>0.8896549971540333</v>
      </c>
    </row>
    <row r="34" spans="1:7" ht="12.75">
      <c r="A34" s="418" t="s">
        <v>188</v>
      </c>
      <c r="B34" s="418">
        <v>20</v>
      </c>
      <c r="C34" s="418">
        <v>360</v>
      </c>
      <c r="D34" s="418">
        <v>18</v>
      </c>
      <c r="E34" s="420">
        <v>1.2</v>
      </c>
      <c r="F34" s="422" t="s">
        <v>195</v>
      </c>
      <c r="G34" s="423">
        <f>CHIINV(0.05,4)</f>
        <v>9.487729036988851</v>
      </c>
    </row>
    <row r="35" spans="1:7" ht="13.5" thickBot="1">
      <c r="A35" s="418" t="s">
        <v>189</v>
      </c>
      <c r="B35" s="418">
        <v>20</v>
      </c>
      <c r="C35" s="418">
        <v>400</v>
      </c>
      <c r="D35" s="418">
        <v>20</v>
      </c>
      <c r="E35" s="420">
        <v>1.6</v>
      </c>
      <c r="F35" s="424"/>
      <c r="G35" s="4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57"/>
  <sheetViews>
    <sheetView workbookViewId="0" topLeftCell="AA1">
      <selection activeCell="AM27" sqref="AM27"/>
    </sheetView>
  </sheetViews>
  <sheetFormatPr defaultColWidth="9.140625" defaultRowHeight="12.75"/>
  <cols>
    <col min="1" max="2" width="9.140625" style="143" customWidth="1"/>
    <col min="3" max="7" width="9.140625" style="310" customWidth="1"/>
    <col min="8" max="9" width="9.140625" style="143" customWidth="1"/>
    <col min="15" max="15" width="9.140625" style="143" customWidth="1"/>
    <col min="22" max="22" width="9.140625" style="143" customWidth="1"/>
  </cols>
  <sheetData>
    <row r="1" spans="1:88" s="9" customFormat="1" ht="15.75">
      <c r="A1" s="320"/>
      <c r="B1" s="320"/>
      <c r="C1" s="307" t="s">
        <v>110</v>
      </c>
      <c r="D1" s="122"/>
      <c r="E1" s="122"/>
      <c r="F1" s="308"/>
      <c r="G1" s="305">
        <v>1.5</v>
      </c>
      <c r="H1" s="377"/>
      <c r="I1" s="374"/>
      <c r="J1" s="311" t="s">
        <v>155</v>
      </c>
      <c r="K1" s="7"/>
      <c r="L1" s="7"/>
      <c r="M1" s="7"/>
      <c r="N1" s="123">
        <v>1.2</v>
      </c>
      <c r="P1" s="246"/>
      <c r="Q1" s="307" t="s">
        <v>156</v>
      </c>
      <c r="R1" s="7"/>
      <c r="S1" s="7"/>
      <c r="T1" s="305">
        <v>0.6</v>
      </c>
      <c r="U1" s="305"/>
      <c r="V1" s="307" t="s">
        <v>157</v>
      </c>
      <c r="W1" s="246"/>
      <c r="X1" s="307" t="s">
        <v>158</v>
      </c>
      <c r="Y1" s="7"/>
      <c r="Z1" s="7"/>
      <c r="AA1" s="305">
        <v>0.8</v>
      </c>
      <c r="AB1" s="123"/>
      <c r="AC1" s="6" t="s">
        <v>15</v>
      </c>
      <c r="AD1" s="7"/>
      <c r="AE1" s="7"/>
      <c r="AF1" s="7"/>
      <c r="AG1" s="7"/>
      <c r="AH1" s="123"/>
      <c r="AI1" s="6" t="s">
        <v>14</v>
      </c>
      <c r="AJ1" s="7"/>
      <c r="AK1" s="7"/>
      <c r="AL1" s="7"/>
      <c r="AM1" s="7"/>
      <c r="AN1" s="123">
        <v>0.9</v>
      </c>
      <c r="AO1" s="6" t="s">
        <v>13</v>
      </c>
      <c r="AP1" s="7"/>
      <c r="AQ1" s="7"/>
      <c r="AR1" s="7"/>
      <c r="AS1" s="7"/>
      <c r="AT1" s="123">
        <v>1.1</v>
      </c>
      <c r="AU1" s="6" t="s">
        <v>12</v>
      </c>
      <c r="AV1" s="7"/>
      <c r="AW1" s="7"/>
      <c r="AX1" s="7"/>
      <c r="AY1" s="7"/>
      <c r="AZ1" s="123">
        <v>0.6</v>
      </c>
      <c r="BA1" s="6" t="s">
        <v>11</v>
      </c>
      <c r="BB1" s="7"/>
      <c r="BC1" s="7"/>
      <c r="BD1" s="7"/>
      <c r="BE1" s="7"/>
      <c r="BF1" s="123">
        <v>0.5</v>
      </c>
      <c r="BG1" s="6" t="s">
        <v>10</v>
      </c>
      <c r="BH1" s="7"/>
      <c r="BI1" s="7"/>
      <c r="BJ1" s="7"/>
      <c r="BK1" s="7"/>
      <c r="BL1" s="305"/>
      <c r="BM1" s="6" t="s">
        <v>9</v>
      </c>
      <c r="BN1" s="7"/>
      <c r="BO1" s="7"/>
      <c r="BP1" s="7"/>
      <c r="BQ1" s="7"/>
      <c r="BR1" s="123">
        <v>0.3</v>
      </c>
      <c r="BS1" s="6" t="s">
        <v>8</v>
      </c>
      <c r="BT1" s="7"/>
      <c r="BU1" s="7"/>
      <c r="BV1" s="7"/>
      <c r="BW1" s="7"/>
      <c r="BX1" s="123">
        <v>0.25</v>
      </c>
      <c r="BY1" s="6" t="s">
        <v>128</v>
      </c>
      <c r="BZ1" s="7"/>
      <c r="CA1" s="7"/>
      <c r="CB1" s="7"/>
      <c r="CC1" s="7"/>
      <c r="CD1" s="358"/>
      <c r="CE1" s="8"/>
      <c r="CJ1" s="8"/>
    </row>
    <row r="2" spans="1:82" s="125" customFormat="1" ht="12.75">
      <c r="A2" s="321"/>
      <c r="B2" s="306"/>
      <c r="C2" s="306"/>
      <c r="D2" s="306">
        <v>6</v>
      </c>
      <c r="E2" s="306">
        <v>1.8</v>
      </c>
      <c r="F2" s="306">
        <v>1.4</v>
      </c>
      <c r="G2" s="306">
        <v>0.6</v>
      </c>
      <c r="H2" s="321"/>
      <c r="I2" s="306"/>
      <c r="J2" s="306"/>
      <c r="K2" s="306">
        <v>3</v>
      </c>
      <c r="L2" s="306">
        <v>1.2</v>
      </c>
      <c r="M2" s="306">
        <v>0.7</v>
      </c>
      <c r="N2" s="322">
        <v>0.2</v>
      </c>
      <c r="O2" s="321"/>
      <c r="P2" s="306"/>
      <c r="Q2" s="335">
        <v>12</v>
      </c>
      <c r="R2" s="335">
        <v>0.1</v>
      </c>
      <c r="S2" s="335">
        <v>0.3</v>
      </c>
      <c r="T2" s="335">
        <v>0.9</v>
      </c>
      <c r="U2" s="306"/>
      <c r="V2" s="321"/>
      <c r="W2" s="306"/>
      <c r="X2" s="335">
        <v>20</v>
      </c>
      <c r="Y2" s="335">
        <v>2.4</v>
      </c>
      <c r="Z2" s="335">
        <v>0.06</v>
      </c>
      <c r="AA2" s="335">
        <v>1.5</v>
      </c>
      <c r="AB2" s="322"/>
      <c r="AC2" s="321"/>
      <c r="AD2" s="306"/>
      <c r="AE2" s="306"/>
      <c r="AF2" s="306"/>
      <c r="AG2" s="306"/>
      <c r="AH2" s="322"/>
      <c r="AI2" s="321"/>
      <c r="AJ2" s="306"/>
      <c r="AK2" s="306"/>
      <c r="AL2" s="306"/>
      <c r="AM2" s="306"/>
      <c r="AN2" s="322"/>
      <c r="AO2" s="321"/>
      <c r="AP2" s="306"/>
      <c r="AQ2" s="306"/>
      <c r="AR2" s="306"/>
      <c r="AS2" s="306"/>
      <c r="AT2" s="322"/>
      <c r="AU2" s="321"/>
      <c r="AV2" s="306"/>
      <c r="AW2" s="306"/>
      <c r="AX2" s="306"/>
      <c r="AY2" s="306"/>
      <c r="AZ2" s="322"/>
      <c r="BA2" s="321"/>
      <c r="BB2" s="306"/>
      <c r="BC2" s="306"/>
      <c r="BD2" s="306"/>
      <c r="BE2" s="306"/>
      <c r="BF2" s="322"/>
      <c r="BG2" s="321"/>
      <c r="BH2" s="306"/>
      <c r="BI2" s="306"/>
      <c r="BJ2" s="306"/>
      <c r="BK2" s="306"/>
      <c r="BL2" s="306"/>
      <c r="BM2" s="321"/>
      <c r="BN2" s="306"/>
      <c r="BO2" s="306"/>
      <c r="BP2" s="306"/>
      <c r="BQ2" s="306"/>
      <c r="BR2" s="322"/>
      <c r="BS2" s="321"/>
      <c r="BT2" s="306"/>
      <c r="BU2" s="306"/>
      <c r="BV2" s="306"/>
      <c r="BW2" s="306"/>
      <c r="BX2" s="322"/>
      <c r="BY2" s="321"/>
      <c r="BZ2" s="306"/>
      <c r="CA2" s="306"/>
      <c r="CB2" s="306"/>
      <c r="CC2" s="306"/>
      <c r="CD2" s="322"/>
    </row>
    <row r="3" spans="1:82" s="143" customFormat="1" ht="12.75">
      <c r="A3" s="323" t="s">
        <v>111</v>
      </c>
      <c r="B3" s="336"/>
      <c r="C3" s="324">
        <v>1</v>
      </c>
      <c r="D3" s="324">
        <v>1.5</v>
      </c>
      <c r="E3" s="324">
        <v>2</v>
      </c>
      <c r="F3" s="324">
        <v>2.5</v>
      </c>
      <c r="G3" s="324">
        <v>3</v>
      </c>
      <c r="H3" s="323" t="s">
        <v>111</v>
      </c>
      <c r="I3" s="336"/>
      <c r="J3" s="336">
        <v>0.2</v>
      </c>
      <c r="K3" s="336">
        <v>1.2</v>
      </c>
      <c r="L3" s="336">
        <v>2.2</v>
      </c>
      <c r="M3" s="336">
        <v>3.2</v>
      </c>
      <c r="N3" s="337">
        <v>4.2</v>
      </c>
      <c r="O3" s="323" t="s">
        <v>111</v>
      </c>
      <c r="P3" s="336"/>
      <c r="Q3" s="336">
        <v>5</v>
      </c>
      <c r="R3" s="336">
        <v>1</v>
      </c>
      <c r="S3" s="336">
        <v>6</v>
      </c>
      <c r="T3" s="336">
        <v>9</v>
      </c>
      <c r="U3" s="336">
        <v>7</v>
      </c>
      <c r="V3" s="323" t="s">
        <v>111</v>
      </c>
      <c r="W3" s="336"/>
      <c r="X3" s="336">
        <v>0.6</v>
      </c>
      <c r="Y3" s="336">
        <v>0.3</v>
      </c>
      <c r="Z3" s="336">
        <v>0.7</v>
      </c>
      <c r="AA3" s="336">
        <v>1.3</v>
      </c>
      <c r="AB3" s="337">
        <v>1.9</v>
      </c>
      <c r="AC3" s="323" t="s">
        <v>111</v>
      </c>
      <c r="AD3" s="316"/>
      <c r="AE3" s="316"/>
      <c r="AF3" s="316"/>
      <c r="AG3" s="316"/>
      <c r="AH3" s="345"/>
      <c r="AI3" s="351"/>
      <c r="AJ3" s="316"/>
      <c r="AK3" s="316"/>
      <c r="AL3" s="336"/>
      <c r="AM3" s="336"/>
      <c r="AN3" s="337"/>
      <c r="AO3" s="323"/>
      <c r="AP3" s="336"/>
      <c r="AQ3" s="336"/>
      <c r="AR3" s="336"/>
      <c r="AS3" s="336"/>
      <c r="AT3" s="337"/>
      <c r="AU3" s="323"/>
      <c r="AV3" s="336"/>
      <c r="AW3" s="336"/>
      <c r="AX3" s="336"/>
      <c r="AY3" s="336"/>
      <c r="AZ3" s="337"/>
      <c r="BA3" s="323"/>
      <c r="BB3" s="336"/>
      <c r="BC3" s="336"/>
      <c r="BD3" s="336"/>
      <c r="BE3" s="336"/>
      <c r="BF3" s="337"/>
      <c r="BG3" s="323"/>
      <c r="BH3" s="336"/>
      <c r="BI3" s="336"/>
      <c r="BJ3" s="336"/>
      <c r="BK3" s="336"/>
      <c r="BL3" s="336"/>
      <c r="BM3" s="323"/>
      <c r="BN3" s="336"/>
      <c r="BO3" s="336"/>
      <c r="BP3" s="336"/>
      <c r="BQ3" s="336"/>
      <c r="BR3" s="337"/>
      <c r="BS3" s="323"/>
      <c r="BT3" s="336"/>
      <c r="BU3" s="336"/>
      <c r="BV3" s="336"/>
      <c r="BW3" s="336"/>
      <c r="BX3" s="337"/>
      <c r="BY3" s="323"/>
      <c r="BZ3" s="336"/>
      <c r="CA3" s="336"/>
      <c r="CB3" s="336"/>
      <c r="CC3" s="336"/>
      <c r="CD3" s="337"/>
    </row>
    <row r="4" spans="1:82" s="143" customFormat="1" ht="12.75">
      <c r="A4" s="323"/>
      <c r="B4" s="373"/>
      <c r="C4" s="372" t="s">
        <v>150</v>
      </c>
      <c r="D4" s="372" t="s">
        <v>151</v>
      </c>
      <c r="E4" s="372" t="s">
        <v>152</v>
      </c>
      <c r="F4" s="372" t="s">
        <v>153</v>
      </c>
      <c r="G4" s="372" t="s">
        <v>154</v>
      </c>
      <c r="H4" s="323"/>
      <c r="I4" s="373"/>
      <c r="J4" s="372" t="s">
        <v>150</v>
      </c>
      <c r="K4" s="372" t="s">
        <v>151</v>
      </c>
      <c r="L4" s="372" t="s">
        <v>152</v>
      </c>
      <c r="M4" s="372" t="s">
        <v>153</v>
      </c>
      <c r="N4" s="376" t="s">
        <v>154</v>
      </c>
      <c r="O4" s="323"/>
      <c r="P4" s="379"/>
      <c r="Q4" s="372" t="s">
        <v>150</v>
      </c>
      <c r="R4" s="372" t="s">
        <v>151</v>
      </c>
      <c r="S4" s="372" t="s">
        <v>152</v>
      </c>
      <c r="T4" s="372" t="s">
        <v>153</v>
      </c>
      <c r="U4" s="372" t="s">
        <v>154</v>
      </c>
      <c r="V4" s="323"/>
      <c r="W4" s="379"/>
      <c r="X4" s="372" t="s">
        <v>150</v>
      </c>
      <c r="Y4" s="372" t="s">
        <v>151</v>
      </c>
      <c r="Z4" s="372" t="s">
        <v>152</v>
      </c>
      <c r="AA4" s="372" t="s">
        <v>153</v>
      </c>
      <c r="AB4" s="376" t="s">
        <v>154</v>
      </c>
      <c r="AC4" s="323"/>
      <c r="AD4" s="379"/>
      <c r="AE4" s="372" t="s">
        <v>150</v>
      </c>
      <c r="AF4" s="372" t="s">
        <v>151</v>
      </c>
      <c r="AG4" s="372" t="s">
        <v>152</v>
      </c>
      <c r="AH4" s="372" t="s">
        <v>153</v>
      </c>
      <c r="AI4" s="372" t="s">
        <v>154</v>
      </c>
      <c r="AJ4" s="316"/>
      <c r="AK4" s="316"/>
      <c r="AL4" s="336"/>
      <c r="AM4" s="336"/>
      <c r="AN4" s="337"/>
      <c r="AO4" s="323"/>
      <c r="AP4" s="336"/>
      <c r="AQ4" s="336"/>
      <c r="AR4" s="336"/>
      <c r="AS4" s="336"/>
      <c r="AT4" s="337"/>
      <c r="AU4" s="323"/>
      <c r="AV4" s="336"/>
      <c r="AW4" s="336"/>
      <c r="AX4" s="336"/>
      <c r="AY4" s="336"/>
      <c r="AZ4" s="337"/>
      <c r="BA4" s="323"/>
      <c r="BB4" s="336"/>
      <c r="BC4" s="336"/>
      <c r="BD4" s="336"/>
      <c r="BE4" s="336"/>
      <c r="BF4" s="337"/>
      <c r="BG4" s="323"/>
      <c r="BH4" s="336"/>
      <c r="BI4" s="336"/>
      <c r="BJ4" s="336"/>
      <c r="BK4" s="336"/>
      <c r="BL4" s="336"/>
      <c r="BM4" s="323"/>
      <c r="BN4" s="336"/>
      <c r="BO4" s="336"/>
      <c r="BP4" s="336"/>
      <c r="BQ4" s="336"/>
      <c r="BR4" s="337"/>
      <c r="BS4" s="323"/>
      <c r="BT4" s="336"/>
      <c r="BU4" s="336"/>
      <c r="BV4" s="336"/>
      <c r="BW4" s="336"/>
      <c r="BX4" s="337"/>
      <c r="BY4" s="323"/>
      <c r="BZ4" s="336"/>
      <c r="CA4" s="336"/>
      <c r="CB4" s="336"/>
      <c r="CC4" s="336"/>
      <c r="CD4" s="337"/>
    </row>
    <row r="5" spans="1:82" ht="12.75">
      <c r="A5" s="326">
        <v>2</v>
      </c>
      <c r="B5" s="378" t="s">
        <v>130</v>
      </c>
      <c r="C5" s="309">
        <v>11.19</v>
      </c>
      <c r="D5" s="309">
        <v>11.93</v>
      </c>
      <c r="E5" s="309">
        <v>12.25</v>
      </c>
      <c r="F5" s="309">
        <v>12.84</v>
      </c>
      <c r="G5" s="375">
        <v>13.47</v>
      </c>
      <c r="H5" s="326">
        <v>2</v>
      </c>
      <c r="I5" s="378" t="s">
        <v>140</v>
      </c>
      <c r="J5" s="309">
        <v>4.73</v>
      </c>
      <c r="K5" s="309">
        <v>6.37</v>
      </c>
      <c r="L5" s="309">
        <v>7.79</v>
      </c>
      <c r="M5" s="309">
        <v>6.84</v>
      </c>
      <c r="N5" s="327">
        <v>7.21</v>
      </c>
      <c r="O5" s="326">
        <v>2</v>
      </c>
      <c r="P5" s="378" t="s">
        <v>140</v>
      </c>
      <c r="Q5" s="309">
        <v>14.03</v>
      </c>
      <c r="R5" s="309">
        <v>12.42</v>
      </c>
      <c r="S5" s="309">
        <v>13.09</v>
      </c>
      <c r="T5" s="309">
        <v>17.65</v>
      </c>
      <c r="U5" s="375">
        <v>13.74</v>
      </c>
      <c r="V5" s="326">
        <v>1.6</v>
      </c>
      <c r="W5" s="378" t="s">
        <v>140</v>
      </c>
      <c r="X5" s="309">
        <v>23.146</v>
      </c>
      <c r="Y5" s="309">
        <v>23.438</v>
      </c>
      <c r="Z5" s="309">
        <v>22.912000000000003</v>
      </c>
      <c r="AA5" s="309">
        <v>24.368</v>
      </c>
      <c r="AB5" s="327">
        <v>22.944</v>
      </c>
      <c r="AC5" s="338"/>
      <c r="AD5" s="378" t="s">
        <v>140</v>
      </c>
      <c r="AE5" s="316"/>
      <c r="AF5" s="316"/>
      <c r="AG5" s="316"/>
      <c r="AH5" s="345"/>
      <c r="AI5" s="351"/>
      <c r="AJ5" s="316"/>
      <c r="AK5" s="316"/>
      <c r="AL5" s="312"/>
      <c r="AM5" s="312"/>
      <c r="AN5" s="339"/>
      <c r="AO5" s="338"/>
      <c r="AP5" s="312"/>
      <c r="AQ5" s="312"/>
      <c r="AR5" s="312"/>
      <c r="AS5" s="312"/>
      <c r="AT5" s="339"/>
      <c r="AU5" s="338"/>
      <c r="AV5" s="312"/>
      <c r="AW5" s="312"/>
      <c r="AX5" s="312"/>
      <c r="AY5" s="312"/>
      <c r="AZ5" s="339"/>
      <c r="BA5" s="338"/>
      <c r="BB5" s="312"/>
      <c r="BC5" s="312"/>
      <c r="BD5" s="312"/>
      <c r="BE5" s="312"/>
      <c r="BF5" s="339"/>
      <c r="BG5" s="338"/>
      <c r="BH5" s="312"/>
      <c r="BI5" s="312"/>
      <c r="BJ5" s="312"/>
      <c r="BK5" s="312"/>
      <c r="BL5" s="312"/>
      <c r="BM5" s="338"/>
      <c r="BN5" s="312"/>
      <c r="BO5" s="312"/>
      <c r="BP5" s="312"/>
      <c r="BQ5" s="312"/>
      <c r="BR5" s="339"/>
      <c r="BS5" s="338"/>
      <c r="BT5" s="312"/>
      <c r="BU5" s="312"/>
      <c r="BV5" s="312"/>
      <c r="BW5" s="312"/>
      <c r="BX5" s="339"/>
      <c r="BY5" s="338"/>
      <c r="BZ5" s="312"/>
      <c r="CA5" s="312"/>
      <c r="CB5" s="312"/>
      <c r="CC5" s="312"/>
      <c r="CD5" s="339"/>
    </row>
    <row r="6" spans="1:82" ht="12.75">
      <c r="A6" s="326">
        <v>2.6</v>
      </c>
      <c r="B6" s="378" t="s">
        <v>131</v>
      </c>
      <c r="C6" s="309">
        <v>11.43</v>
      </c>
      <c r="D6" s="309">
        <v>12.64</v>
      </c>
      <c r="E6" s="309">
        <v>13.77</v>
      </c>
      <c r="F6" s="309">
        <v>14.23</v>
      </c>
      <c r="G6" s="375">
        <v>14.73</v>
      </c>
      <c r="H6" s="326">
        <v>2.4</v>
      </c>
      <c r="I6" s="378" t="s">
        <v>141</v>
      </c>
      <c r="J6" s="309">
        <v>5.4</v>
      </c>
      <c r="K6" s="309">
        <v>6.57</v>
      </c>
      <c r="L6" s="309">
        <v>7.37</v>
      </c>
      <c r="M6" s="309">
        <v>7.4</v>
      </c>
      <c r="N6" s="327">
        <v>8.59</v>
      </c>
      <c r="O6" s="326">
        <v>1.5</v>
      </c>
      <c r="P6" s="378" t="s">
        <v>141</v>
      </c>
      <c r="Q6" s="309">
        <v>15.05</v>
      </c>
      <c r="R6" s="309">
        <v>13.43</v>
      </c>
      <c r="S6" s="309">
        <v>13.06</v>
      </c>
      <c r="T6" s="309">
        <v>15.44</v>
      </c>
      <c r="U6" s="375">
        <v>13.26</v>
      </c>
      <c r="V6" s="326">
        <v>3.6</v>
      </c>
      <c r="W6" s="378" t="s">
        <v>141</v>
      </c>
      <c r="X6" s="309">
        <v>29.186000000000003</v>
      </c>
      <c r="Y6" s="309">
        <v>27.918000000000003</v>
      </c>
      <c r="Z6" s="309">
        <v>28.912000000000003</v>
      </c>
      <c r="AA6" s="309">
        <v>28.688</v>
      </c>
      <c r="AB6" s="327">
        <v>27.804000000000002</v>
      </c>
      <c r="AC6" s="338"/>
      <c r="AD6" s="378" t="s">
        <v>141</v>
      </c>
      <c r="AE6" s="317"/>
      <c r="AF6" s="317"/>
      <c r="AG6" s="317"/>
      <c r="AH6" s="346"/>
      <c r="AI6" s="352"/>
      <c r="AJ6" s="316"/>
      <c r="AK6" s="316"/>
      <c r="AL6" s="312"/>
      <c r="AM6" s="312"/>
      <c r="AN6" s="339"/>
      <c r="AO6" s="338"/>
      <c r="AP6" s="312"/>
      <c r="AQ6" s="312"/>
      <c r="AR6" s="312"/>
      <c r="AS6" s="312"/>
      <c r="AT6" s="339"/>
      <c r="AU6" s="338"/>
      <c r="AV6" s="312"/>
      <c r="AW6" s="312"/>
      <c r="AX6" s="312"/>
      <c r="AY6" s="312"/>
      <c r="AZ6" s="339"/>
      <c r="BA6" s="338"/>
      <c r="BB6" s="312"/>
      <c r="BC6" s="312"/>
      <c r="BD6" s="312"/>
      <c r="BE6" s="312"/>
      <c r="BF6" s="339"/>
      <c r="BG6" s="338"/>
      <c r="BH6" s="312"/>
      <c r="BI6" s="312"/>
      <c r="BJ6" s="312"/>
      <c r="BK6" s="312"/>
      <c r="BL6" s="312"/>
      <c r="BM6" s="338"/>
      <c r="BN6" s="312"/>
      <c r="BO6" s="312"/>
      <c r="BP6" s="312"/>
      <c r="BQ6" s="312"/>
      <c r="BR6" s="339"/>
      <c r="BS6" s="338"/>
      <c r="BT6" s="312"/>
      <c r="BU6" s="312"/>
      <c r="BV6" s="312"/>
      <c r="BW6" s="312"/>
      <c r="BX6" s="339"/>
      <c r="BY6" s="338"/>
      <c r="BZ6" s="312"/>
      <c r="CA6" s="312"/>
      <c r="CB6" s="312"/>
      <c r="CC6" s="312"/>
      <c r="CD6" s="339"/>
    </row>
    <row r="7" spans="1:82" ht="12.75">
      <c r="A7" s="326">
        <v>3.2</v>
      </c>
      <c r="B7" s="378" t="s">
        <v>132</v>
      </c>
      <c r="C7" s="309">
        <v>13.27</v>
      </c>
      <c r="D7" s="309">
        <v>13.84</v>
      </c>
      <c r="E7" s="309">
        <v>14.57</v>
      </c>
      <c r="F7" s="309">
        <v>14.95</v>
      </c>
      <c r="G7" s="375">
        <v>15.88</v>
      </c>
      <c r="H7" s="326">
        <v>2.8</v>
      </c>
      <c r="I7" s="378" t="s">
        <v>142</v>
      </c>
      <c r="J7" s="309">
        <v>6.55</v>
      </c>
      <c r="K7" s="309">
        <v>6.19</v>
      </c>
      <c r="L7" s="309">
        <v>7</v>
      </c>
      <c r="M7" s="309">
        <v>7.57</v>
      </c>
      <c r="N7" s="327">
        <v>9.5</v>
      </c>
      <c r="O7" s="326">
        <v>3</v>
      </c>
      <c r="P7" s="378" t="s">
        <v>142</v>
      </c>
      <c r="Q7" s="309">
        <v>14.54</v>
      </c>
      <c r="R7" s="309">
        <v>12.54</v>
      </c>
      <c r="S7" s="309">
        <v>13.7</v>
      </c>
      <c r="T7" s="309">
        <v>15.16</v>
      </c>
      <c r="U7" s="375">
        <v>14.72</v>
      </c>
      <c r="V7" s="326">
        <v>0.4</v>
      </c>
      <c r="W7" s="378" t="s">
        <v>142</v>
      </c>
      <c r="X7" s="309">
        <v>20.106</v>
      </c>
      <c r="Y7" s="309">
        <v>21.648000000000003</v>
      </c>
      <c r="Z7" s="309">
        <v>21.112000000000002</v>
      </c>
      <c r="AA7" s="309">
        <v>20.008</v>
      </c>
      <c r="AB7" s="327">
        <v>23.044</v>
      </c>
      <c r="AC7" s="338"/>
      <c r="AD7" s="378" t="s">
        <v>142</v>
      </c>
      <c r="AE7" s="315"/>
      <c r="AF7" s="315"/>
      <c r="AG7" s="315"/>
      <c r="AH7" s="347"/>
      <c r="AI7" s="353"/>
      <c r="AJ7" s="316"/>
      <c r="AK7" s="316"/>
      <c r="AL7" s="312"/>
      <c r="AM7" s="312"/>
      <c r="AN7" s="339"/>
      <c r="AO7" s="338"/>
      <c r="AP7" s="312"/>
      <c r="AQ7" s="312"/>
      <c r="AR7" s="312"/>
      <c r="AS7" s="312"/>
      <c r="AT7" s="339"/>
      <c r="AU7" s="338"/>
      <c r="AV7" s="312"/>
      <c r="AW7" s="312"/>
      <c r="AX7" s="312"/>
      <c r="AY7" s="312"/>
      <c r="AZ7" s="339"/>
      <c r="BA7" s="338"/>
      <c r="BB7" s="312"/>
      <c r="BC7" s="312"/>
      <c r="BD7" s="312"/>
      <c r="BE7" s="312"/>
      <c r="BF7" s="339"/>
      <c r="BG7" s="338"/>
      <c r="BH7" s="312"/>
      <c r="BI7" s="312"/>
      <c r="BJ7" s="312"/>
      <c r="BK7" s="312"/>
      <c r="BL7" s="312"/>
      <c r="BM7" s="338"/>
      <c r="BN7" s="312"/>
      <c r="BO7" s="312"/>
      <c r="BP7" s="312"/>
      <c r="BQ7" s="312"/>
      <c r="BR7" s="339"/>
      <c r="BS7" s="338"/>
      <c r="BT7" s="312"/>
      <c r="BU7" s="312"/>
      <c r="BV7" s="312"/>
      <c r="BW7" s="312"/>
      <c r="BX7" s="339"/>
      <c r="BY7" s="338"/>
      <c r="BZ7" s="312"/>
      <c r="CA7" s="312"/>
      <c r="CB7" s="312"/>
      <c r="CC7" s="312"/>
      <c r="CD7" s="339"/>
    </row>
    <row r="8" spans="1:82" ht="12.75">
      <c r="A8" s="326">
        <v>3.8</v>
      </c>
      <c r="B8" s="378" t="s">
        <v>133</v>
      </c>
      <c r="C8" s="309">
        <v>14.07</v>
      </c>
      <c r="D8" s="309">
        <v>14.59</v>
      </c>
      <c r="E8" s="309">
        <v>15.54</v>
      </c>
      <c r="F8" s="309">
        <v>16.73</v>
      </c>
      <c r="G8" s="375">
        <v>17.02</v>
      </c>
      <c r="H8" s="326">
        <v>3.2</v>
      </c>
      <c r="I8" s="378" t="s">
        <v>143</v>
      </c>
      <c r="J8" s="309">
        <v>7.48</v>
      </c>
      <c r="K8" s="309">
        <v>7.45</v>
      </c>
      <c r="L8" s="309">
        <v>9.14</v>
      </c>
      <c r="M8" s="309">
        <v>7.76</v>
      </c>
      <c r="N8" s="327">
        <v>8.53</v>
      </c>
      <c r="O8" s="326">
        <v>2.5</v>
      </c>
      <c r="P8" s="378" t="s">
        <v>143</v>
      </c>
      <c r="Q8" s="309">
        <v>13.02</v>
      </c>
      <c r="R8" s="309">
        <v>12.95</v>
      </c>
      <c r="S8" s="309">
        <v>13.41</v>
      </c>
      <c r="T8" s="309">
        <v>14.96</v>
      </c>
      <c r="U8" s="375">
        <v>12.92</v>
      </c>
      <c r="V8" s="326">
        <v>4</v>
      </c>
      <c r="W8" s="378" t="s">
        <v>143</v>
      </c>
      <c r="X8" s="309">
        <v>28.796000000000003</v>
      </c>
      <c r="Y8" s="309">
        <v>28.858</v>
      </c>
      <c r="Z8" s="309">
        <v>28.752000000000002</v>
      </c>
      <c r="AA8" s="309">
        <v>29.058</v>
      </c>
      <c r="AB8" s="327">
        <v>29.464000000000002</v>
      </c>
      <c r="AC8" s="338"/>
      <c r="AD8" s="378" t="s">
        <v>143</v>
      </c>
      <c r="AE8" s="315"/>
      <c r="AF8" s="315"/>
      <c r="AG8" s="315"/>
      <c r="AH8" s="347"/>
      <c r="AI8" s="353"/>
      <c r="AJ8" s="316"/>
      <c r="AK8" s="316"/>
      <c r="AL8" s="312"/>
      <c r="AM8" s="312"/>
      <c r="AN8" s="339"/>
      <c r="AO8" s="338"/>
      <c r="AP8" s="312"/>
      <c r="AQ8" s="312"/>
      <c r="AR8" s="312"/>
      <c r="AS8" s="312"/>
      <c r="AT8" s="339"/>
      <c r="AU8" s="338"/>
      <c r="AV8" s="312"/>
      <c r="AW8" s="312"/>
      <c r="AX8" s="312"/>
      <c r="AY8" s="312"/>
      <c r="AZ8" s="339"/>
      <c r="BA8" s="338"/>
      <c r="BB8" s="312"/>
      <c r="BC8" s="312"/>
      <c r="BD8" s="312"/>
      <c r="BE8" s="312"/>
      <c r="BF8" s="339"/>
      <c r="BG8" s="338"/>
      <c r="BH8" s="312"/>
      <c r="BI8" s="312"/>
      <c r="BJ8" s="312"/>
      <c r="BK8" s="312"/>
      <c r="BL8" s="312"/>
      <c r="BM8" s="338"/>
      <c r="BN8" s="312"/>
      <c r="BO8" s="312"/>
      <c r="BP8" s="312"/>
      <c r="BQ8" s="312"/>
      <c r="BR8" s="339"/>
      <c r="BS8" s="338"/>
      <c r="BT8" s="312"/>
      <c r="BU8" s="312"/>
      <c r="BV8" s="312"/>
      <c r="BW8" s="312"/>
      <c r="BX8" s="339"/>
      <c r="BY8" s="338"/>
      <c r="BZ8" s="312"/>
      <c r="CA8" s="312"/>
      <c r="CB8" s="312"/>
      <c r="CC8" s="312"/>
      <c r="CD8" s="339"/>
    </row>
    <row r="9" spans="1:82" ht="12.75">
      <c r="A9" s="326">
        <v>4.4</v>
      </c>
      <c r="B9" s="378" t="s">
        <v>134</v>
      </c>
      <c r="C9" s="309">
        <v>15.57</v>
      </c>
      <c r="D9" s="309">
        <v>15.93</v>
      </c>
      <c r="E9" s="309">
        <v>16.66</v>
      </c>
      <c r="F9" s="309">
        <v>17.16</v>
      </c>
      <c r="G9" s="375">
        <v>18.43</v>
      </c>
      <c r="H9" s="326">
        <v>3.6</v>
      </c>
      <c r="I9" s="378" t="s">
        <v>144</v>
      </c>
      <c r="J9" s="309">
        <v>7.65</v>
      </c>
      <c r="K9" s="309">
        <v>6.81</v>
      </c>
      <c r="L9" s="309">
        <v>9.55</v>
      </c>
      <c r="M9" s="309">
        <v>10.26</v>
      </c>
      <c r="N9" s="327">
        <v>10.33</v>
      </c>
      <c r="O9" s="326">
        <v>2</v>
      </c>
      <c r="P9" s="378" t="s">
        <v>144</v>
      </c>
      <c r="Q9" s="309">
        <v>13.74</v>
      </c>
      <c r="R9" s="309">
        <v>10.71</v>
      </c>
      <c r="S9" s="309">
        <v>14</v>
      </c>
      <c r="T9" s="309">
        <v>16.22</v>
      </c>
      <c r="U9" s="375">
        <v>13.35</v>
      </c>
      <c r="V9" s="326">
        <v>1.2</v>
      </c>
      <c r="W9" s="378" t="s">
        <v>144</v>
      </c>
      <c r="X9" s="309">
        <v>22.526</v>
      </c>
      <c r="Y9" s="309">
        <v>21.918</v>
      </c>
      <c r="Z9" s="309">
        <v>20.542</v>
      </c>
      <c r="AA9" s="309">
        <v>23.008</v>
      </c>
      <c r="AB9" s="327">
        <v>22.384</v>
      </c>
      <c r="AC9" s="338"/>
      <c r="AD9" s="378" t="s">
        <v>144</v>
      </c>
      <c r="AE9" s="315"/>
      <c r="AF9" s="315"/>
      <c r="AG9" s="315"/>
      <c r="AH9" s="347"/>
      <c r="AI9" s="353"/>
      <c r="AJ9" s="316"/>
      <c r="AK9" s="316"/>
      <c r="AL9" s="312"/>
      <c r="AM9" s="312"/>
      <c r="AN9" s="339"/>
      <c r="AO9" s="338"/>
      <c r="AP9" s="312"/>
      <c r="AQ9" s="312"/>
      <c r="AR9" s="312"/>
      <c r="AS9" s="312"/>
      <c r="AT9" s="339"/>
      <c r="AU9" s="338"/>
      <c r="AV9" s="312"/>
      <c r="AW9" s="312"/>
      <c r="AX9" s="312"/>
      <c r="AY9" s="312"/>
      <c r="AZ9" s="339"/>
      <c r="BA9" s="338"/>
      <c r="BB9" s="312"/>
      <c r="BC9" s="312"/>
      <c r="BD9" s="312"/>
      <c r="BE9" s="312"/>
      <c r="BF9" s="339"/>
      <c r="BG9" s="338"/>
      <c r="BH9" s="312"/>
      <c r="BI9" s="312"/>
      <c r="BJ9" s="312"/>
      <c r="BK9" s="312"/>
      <c r="BL9" s="312"/>
      <c r="BM9" s="338"/>
      <c r="BN9" s="312"/>
      <c r="BO9" s="312"/>
      <c r="BP9" s="312"/>
      <c r="BQ9" s="312"/>
      <c r="BR9" s="339"/>
      <c r="BS9" s="338"/>
      <c r="BT9" s="312"/>
      <c r="BU9" s="312"/>
      <c r="BV9" s="312"/>
      <c r="BW9" s="312"/>
      <c r="BX9" s="339"/>
      <c r="BY9" s="338"/>
      <c r="BZ9" s="312"/>
      <c r="CA9" s="312"/>
      <c r="CB9" s="312"/>
      <c r="CC9" s="312"/>
      <c r="CD9" s="339"/>
    </row>
    <row r="10" spans="1:82" ht="12.75">
      <c r="A10" s="326">
        <v>5</v>
      </c>
      <c r="B10" s="378" t="s">
        <v>135</v>
      </c>
      <c r="C10" s="309">
        <v>16.37</v>
      </c>
      <c r="D10" s="309">
        <v>16.67</v>
      </c>
      <c r="E10" s="309">
        <v>18.13</v>
      </c>
      <c r="F10" s="309">
        <v>18.22</v>
      </c>
      <c r="G10" s="375">
        <v>19.42</v>
      </c>
      <c r="H10" s="326">
        <v>4</v>
      </c>
      <c r="I10" s="378" t="s">
        <v>145</v>
      </c>
      <c r="J10" s="309">
        <v>9.03</v>
      </c>
      <c r="K10" s="309">
        <v>8.27</v>
      </c>
      <c r="L10" s="309">
        <v>8.95</v>
      </c>
      <c r="M10" s="309">
        <v>10.33</v>
      </c>
      <c r="N10" s="327">
        <v>10.58</v>
      </c>
      <c r="O10" s="326">
        <v>5</v>
      </c>
      <c r="P10" s="378" t="s">
        <v>145</v>
      </c>
      <c r="Q10" s="309">
        <v>14.95</v>
      </c>
      <c r="R10" s="309">
        <v>12.23</v>
      </c>
      <c r="S10" s="309">
        <v>15.08</v>
      </c>
      <c r="T10" s="309">
        <v>15.82</v>
      </c>
      <c r="U10" s="375">
        <v>16.01</v>
      </c>
      <c r="V10" s="326">
        <v>3.2</v>
      </c>
      <c r="W10" s="378" t="s">
        <v>145</v>
      </c>
      <c r="X10" s="309">
        <v>28.596</v>
      </c>
      <c r="Y10" s="309">
        <v>27.608</v>
      </c>
      <c r="Z10" s="309">
        <v>28.952</v>
      </c>
      <c r="AA10" s="309">
        <v>28.067999999999998</v>
      </c>
      <c r="AB10" s="327">
        <v>27.854</v>
      </c>
      <c r="AC10" s="338"/>
      <c r="AD10" s="378" t="s">
        <v>145</v>
      </c>
      <c r="AE10" s="315"/>
      <c r="AF10" s="315"/>
      <c r="AG10" s="315"/>
      <c r="AH10" s="347"/>
      <c r="AI10" s="353"/>
      <c r="AJ10" s="316"/>
      <c r="AK10" s="316"/>
      <c r="AL10" s="312"/>
      <c r="AM10" s="312"/>
      <c r="AN10" s="339"/>
      <c r="AO10" s="338"/>
      <c r="AP10" s="312"/>
      <c r="AQ10" s="312"/>
      <c r="AR10" s="312"/>
      <c r="AS10" s="312"/>
      <c r="AT10" s="339"/>
      <c r="AU10" s="338"/>
      <c r="AV10" s="312"/>
      <c r="AW10" s="312"/>
      <c r="AX10" s="312"/>
      <c r="AY10" s="312"/>
      <c r="AZ10" s="339"/>
      <c r="BA10" s="338"/>
      <c r="BB10" s="312"/>
      <c r="BC10" s="312"/>
      <c r="BD10" s="312"/>
      <c r="BE10" s="312"/>
      <c r="BF10" s="339"/>
      <c r="BG10" s="338"/>
      <c r="BH10" s="312"/>
      <c r="BI10" s="312"/>
      <c r="BJ10" s="312"/>
      <c r="BK10" s="312"/>
      <c r="BL10" s="312"/>
      <c r="BM10" s="338"/>
      <c r="BN10" s="312"/>
      <c r="BO10" s="312"/>
      <c r="BP10" s="312"/>
      <c r="BQ10" s="312"/>
      <c r="BR10" s="339"/>
      <c r="BS10" s="338"/>
      <c r="BT10" s="312"/>
      <c r="BU10" s="312"/>
      <c r="BV10" s="312"/>
      <c r="BW10" s="312"/>
      <c r="BX10" s="339"/>
      <c r="BY10" s="338"/>
      <c r="BZ10" s="312"/>
      <c r="CA10" s="312"/>
      <c r="CB10" s="312"/>
      <c r="CC10" s="312"/>
      <c r="CD10" s="339"/>
    </row>
    <row r="11" spans="1:82" ht="12.75">
      <c r="A11" s="326">
        <v>5.6</v>
      </c>
      <c r="B11" s="378" t="s">
        <v>136</v>
      </c>
      <c r="C11" s="309">
        <v>17.29</v>
      </c>
      <c r="D11" s="309">
        <v>17.46</v>
      </c>
      <c r="E11" s="309">
        <v>18.91</v>
      </c>
      <c r="F11" s="309">
        <v>19.72</v>
      </c>
      <c r="G11" s="375">
        <v>20.23</v>
      </c>
      <c r="H11" s="326">
        <v>4.4</v>
      </c>
      <c r="I11" s="378" t="s">
        <v>146</v>
      </c>
      <c r="J11" s="309">
        <v>7.95</v>
      </c>
      <c r="K11" s="309">
        <v>7.82</v>
      </c>
      <c r="L11" s="309">
        <v>9.62</v>
      </c>
      <c r="M11" s="309">
        <v>11.14</v>
      </c>
      <c r="N11" s="327">
        <v>11.36</v>
      </c>
      <c r="O11" s="326">
        <v>4</v>
      </c>
      <c r="P11" s="378" t="s">
        <v>146</v>
      </c>
      <c r="Q11" s="309">
        <v>14.25</v>
      </c>
      <c r="R11" s="309">
        <v>14.3</v>
      </c>
      <c r="S11" s="309">
        <v>13.52</v>
      </c>
      <c r="T11" s="309">
        <v>14.75</v>
      </c>
      <c r="U11" s="375">
        <v>14.09</v>
      </c>
      <c r="V11" s="326">
        <v>0.8</v>
      </c>
      <c r="W11" s="378" t="s">
        <v>146</v>
      </c>
      <c r="X11" s="309">
        <v>21.256000000000004</v>
      </c>
      <c r="Y11" s="309">
        <v>23.188000000000002</v>
      </c>
      <c r="Z11" s="309">
        <v>21.672000000000004</v>
      </c>
      <c r="AA11" s="309">
        <v>21.408</v>
      </c>
      <c r="AB11" s="327">
        <v>22.354000000000003</v>
      </c>
      <c r="AC11" s="338"/>
      <c r="AD11" s="378" t="s">
        <v>146</v>
      </c>
      <c r="AE11" s="315"/>
      <c r="AF11" s="315"/>
      <c r="AG11" s="315"/>
      <c r="AH11" s="347"/>
      <c r="AI11" s="353"/>
      <c r="AJ11" s="316"/>
      <c r="AK11" s="316"/>
      <c r="AL11" s="312"/>
      <c r="AM11" s="312"/>
      <c r="AN11" s="339"/>
      <c r="AO11" s="338"/>
      <c r="AP11" s="312"/>
      <c r="AQ11" s="312"/>
      <c r="AR11" s="312"/>
      <c r="AS11" s="312"/>
      <c r="AT11" s="339"/>
      <c r="AU11" s="338"/>
      <c r="AV11" s="312"/>
      <c r="AW11" s="312"/>
      <c r="AX11" s="312"/>
      <c r="AY11" s="312"/>
      <c r="AZ11" s="339"/>
      <c r="BA11" s="338"/>
      <c r="BB11" s="312"/>
      <c r="BC11" s="312"/>
      <c r="BD11" s="312"/>
      <c r="BE11" s="312"/>
      <c r="BF11" s="339"/>
      <c r="BG11" s="338"/>
      <c r="BH11" s="312"/>
      <c r="BI11" s="312"/>
      <c r="BJ11" s="312"/>
      <c r="BK11" s="312"/>
      <c r="BL11" s="312"/>
      <c r="BM11" s="338"/>
      <c r="BN11" s="312"/>
      <c r="BO11" s="312"/>
      <c r="BP11" s="312"/>
      <c r="BQ11" s="312"/>
      <c r="BR11" s="339"/>
      <c r="BS11" s="338"/>
      <c r="BT11" s="312"/>
      <c r="BU11" s="312"/>
      <c r="BV11" s="312"/>
      <c r="BW11" s="312"/>
      <c r="BX11" s="339"/>
      <c r="BY11" s="338"/>
      <c r="BZ11" s="312"/>
      <c r="CA11" s="312"/>
      <c r="CB11" s="312"/>
      <c r="CC11" s="312"/>
      <c r="CD11" s="339"/>
    </row>
    <row r="12" spans="1:82" ht="12.75">
      <c r="A12" s="326">
        <v>6.2</v>
      </c>
      <c r="B12" s="378" t="s">
        <v>137</v>
      </c>
      <c r="C12" s="309">
        <v>18.19</v>
      </c>
      <c r="D12" s="309">
        <v>19.23</v>
      </c>
      <c r="E12" s="309">
        <v>19.7</v>
      </c>
      <c r="F12" s="309">
        <v>20.57</v>
      </c>
      <c r="G12" s="375">
        <v>21.63</v>
      </c>
      <c r="H12" s="326">
        <v>4.8</v>
      </c>
      <c r="I12" s="378" t="s">
        <v>147</v>
      </c>
      <c r="J12" s="309">
        <v>8.5</v>
      </c>
      <c r="K12" s="309">
        <v>9.8</v>
      </c>
      <c r="L12" s="309">
        <v>9.85</v>
      </c>
      <c r="M12" s="309">
        <v>11.62</v>
      </c>
      <c r="N12" s="327">
        <v>11.39</v>
      </c>
      <c r="O12" s="326">
        <v>3.5</v>
      </c>
      <c r="P12" s="378" t="s">
        <v>147</v>
      </c>
      <c r="Q12" s="309">
        <v>14.53</v>
      </c>
      <c r="R12" s="309">
        <v>10.64</v>
      </c>
      <c r="S12" s="309">
        <v>14.45</v>
      </c>
      <c r="T12" s="309">
        <v>14.67</v>
      </c>
      <c r="U12" s="375">
        <v>15.28</v>
      </c>
      <c r="V12" s="326">
        <v>2.4</v>
      </c>
      <c r="W12" s="378" t="s">
        <v>147</v>
      </c>
      <c r="X12" s="309">
        <v>25.875999999999998</v>
      </c>
      <c r="Y12" s="309">
        <v>26.387999999999998</v>
      </c>
      <c r="Z12" s="309">
        <v>26.472</v>
      </c>
      <c r="AA12" s="309">
        <v>24.737999999999996</v>
      </c>
      <c r="AB12" s="327">
        <v>25.064</v>
      </c>
      <c r="AC12" s="338"/>
      <c r="AD12" s="378" t="s">
        <v>147</v>
      </c>
      <c r="AE12" s="315"/>
      <c r="AF12" s="315"/>
      <c r="AG12" s="315"/>
      <c r="AH12" s="347"/>
      <c r="AI12" s="353"/>
      <c r="AJ12" s="316"/>
      <c r="AK12" s="316"/>
      <c r="AL12" s="312"/>
      <c r="AM12" s="312"/>
      <c r="AN12" s="339"/>
      <c r="AO12" s="338"/>
      <c r="AP12" s="312"/>
      <c r="AQ12" s="312"/>
      <c r="AR12" s="312"/>
      <c r="AS12" s="312"/>
      <c r="AT12" s="339"/>
      <c r="AU12" s="338"/>
      <c r="AV12" s="312"/>
      <c r="AW12" s="312"/>
      <c r="AX12" s="312"/>
      <c r="AY12" s="312"/>
      <c r="AZ12" s="339"/>
      <c r="BA12" s="338"/>
      <c r="BB12" s="312"/>
      <c r="BC12" s="312"/>
      <c r="BD12" s="312"/>
      <c r="BE12" s="312"/>
      <c r="BF12" s="339"/>
      <c r="BG12" s="338"/>
      <c r="BH12" s="312"/>
      <c r="BI12" s="312"/>
      <c r="BJ12" s="312"/>
      <c r="BK12" s="312"/>
      <c r="BL12" s="312"/>
      <c r="BM12" s="338"/>
      <c r="BN12" s="312"/>
      <c r="BO12" s="312"/>
      <c r="BP12" s="312"/>
      <c r="BQ12" s="312"/>
      <c r="BR12" s="339"/>
      <c r="BS12" s="338"/>
      <c r="BT12" s="312"/>
      <c r="BU12" s="312"/>
      <c r="BV12" s="312"/>
      <c r="BW12" s="312"/>
      <c r="BX12" s="339"/>
      <c r="BY12" s="338"/>
      <c r="BZ12" s="312"/>
      <c r="CA12" s="312"/>
      <c r="CB12" s="312"/>
      <c r="CC12" s="312"/>
      <c r="CD12" s="339"/>
    </row>
    <row r="13" spans="1:82" ht="12.75">
      <c r="A13" s="326">
        <v>6.8</v>
      </c>
      <c r="B13" s="378" t="s">
        <v>138</v>
      </c>
      <c r="C13" s="309">
        <v>19.44</v>
      </c>
      <c r="D13" s="309">
        <v>20.8</v>
      </c>
      <c r="E13" s="309">
        <v>21.54</v>
      </c>
      <c r="F13" s="309">
        <v>21.37</v>
      </c>
      <c r="G13" s="375">
        <v>22.27</v>
      </c>
      <c r="H13" s="326">
        <v>5.2</v>
      </c>
      <c r="I13" s="378" t="s">
        <v>148</v>
      </c>
      <c r="J13" s="309">
        <v>10.09</v>
      </c>
      <c r="K13" s="309">
        <v>10.11</v>
      </c>
      <c r="L13" s="309">
        <v>11.42</v>
      </c>
      <c r="M13" s="309">
        <v>11.02</v>
      </c>
      <c r="N13" s="327">
        <v>10.76</v>
      </c>
      <c r="O13" s="326">
        <v>4.5</v>
      </c>
      <c r="P13" s="378" t="s">
        <v>148</v>
      </c>
      <c r="Q13" s="309">
        <v>13.59</v>
      </c>
      <c r="R13" s="309">
        <v>15.28</v>
      </c>
      <c r="S13" s="309">
        <v>14.61</v>
      </c>
      <c r="T13" s="309">
        <v>13.41</v>
      </c>
      <c r="U13" s="375">
        <v>14.15</v>
      </c>
      <c r="V13" s="326">
        <v>2.8</v>
      </c>
      <c r="W13" s="378" t="s">
        <v>148</v>
      </c>
      <c r="X13" s="309">
        <v>26.266000000000002</v>
      </c>
      <c r="Y13" s="309">
        <v>27.198</v>
      </c>
      <c r="Z13" s="309">
        <v>27.222</v>
      </c>
      <c r="AA13" s="309">
        <v>26.517999999999997</v>
      </c>
      <c r="AB13" s="327">
        <v>27.674</v>
      </c>
      <c r="AC13" s="338"/>
      <c r="AD13" s="378" t="s">
        <v>148</v>
      </c>
      <c r="AE13" s="315"/>
      <c r="AF13" s="315"/>
      <c r="AG13" s="315"/>
      <c r="AH13" s="347"/>
      <c r="AI13" s="353"/>
      <c r="AJ13" s="316"/>
      <c r="AK13" s="316"/>
      <c r="AL13" s="312"/>
      <c r="AM13" s="312"/>
      <c r="AN13" s="339"/>
      <c r="AO13" s="338"/>
      <c r="AP13" s="312"/>
      <c r="AQ13" s="312"/>
      <c r="AR13" s="312"/>
      <c r="AS13" s="312"/>
      <c r="AT13" s="339"/>
      <c r="AU13" s="338"/>
      <c r="AV13" s="312"/>
      <c r="AW13" s="312"/>
      <c r="AX13" s="312"/>
      <c r="AY13" s="312"/>
      <c r="AZ13" s="339"/>
      <c r="BA13" s="338"/>
      <c r="BB13" s="312"/>
      <c r="BC13" s="312"/>
      <c r="BD13" s="312"/>
      <c r="BE13" s="312"/>
      <c r="BF13" s="339"/>
      <c r="BG13" s="338"/>
      <c r="BH13" s="312"/>
      <c r="BI13" s="312"/>
      <c r="BJ13" s="312"/>
      <c r="BK13" s="312"/>
      <c r="BL13" s="312"/>
      <c r="BM13" s="338"/>
      <c r="BN13" s="312"/>
      <c r="BO13" s="312"/>
      <c r="BP13" s="312"/>
      <c r="BQ13" s="312"/>
      <c r="BR13" s="339"/>
      <c r="BS13" s="338"/>
      <c r="BT13" s="312"/>
      <c r="BU13" s="312"/>
      <c r="BV13" s="312"/>
      <c r="BW13" s="312"/>
      <c r="BX13" s="339"/>
      <c r="BY13" s="338"/>
      <c r="BZ13" s="312"/>
      <c r="CA13" s="312"/>
      <c r="CB13" s="312"/>
      <c r="CC13" s="312"/>
      <c r="CD13" s="339"/>
    </row>
    <row r="14" spans="1:82" ht="12.75">
      <c r="A14" s="326">
        <v>7.4</v>
      </c>
      <c r="B14" s="378" t="s">
        <v>139</v>
      </c>
      <c r="C14" s="309">
        <v>20.8</v>
      </c>
      <c r="D14" s="309">
        <v>21.23</v>
      </c>
      <c r="E14" s="309">
        <v>22.09</v>
      </c>
      <c r="F14" s="309">
        <v>23.2</v>
      </c>
      <c r="G14" s="375">
        <v>23.31</v>
      </c>
      <c r="H14" s="326">
        <v>5.6</v>
      </c>
      <c r="I14" s="378" t="s">
        <v>149</v>
      </c>
      <c r="J14" s="309">
        <v>8.6</v>
      </c>
      <c r="K14" s="309">
        <v>10.83</v>
      </c>
      <c r="L14" s="309">
        <v>9.83</v>
      </c>
      <c r="M14" s="309">
        <v>12.77</v>
      </c>
      <c r="N14" s="327">
        <v>12.91</v>
      </c>
      <c r="O14" s="326">
        <v>1</v>
      </c>
      <c r="P14" s="378" t="s">
        <v>149</v>
      </c>
      <c r="Q14" s="309">
        <v>14.74</v>
      </c>
      <c r="R14" s="309">
        <v>12.63</v>
      </c>
      <c r="S14" s="309">
        <v>12.89</v>
      </c>
      <c r="T14" s="309">
        <v>15.94</v>
      </c>
      <c r="U14" s="375">
        <v>13.65</v>
      </c>
      <c r="V14" s="326">
        <v>2</v>
      </c>
      <c r="W14" s="378" t="s">
        <v>149</v>
      </c>
      <c r="X14" s="309">
        <v>26.126</v>
      </c>
      <c r="Y14" s="309">
        <v>23.358</v>
      </c>
      <c r="Z14" s="309">
        <v>25.082</v>
      </c>
      <c r="AA14" s="309">
        <v>26.568</v>
      </c>
      <c r="AB14" s="327">
        <v>25.684</v>
      </c>
      <c r="AC14" s="338"/>
      <c r="AD14" s="378" t="s">
        <v>149</v>
      </c>
      <c r="AE14" s="315"/>
      <c r="AF14" s="315"/>
      <c r="AG14" s="315"/>
      <c r="AH14" s="347"/>
      <c r="AI14" s="353"/>
      <c r="AJ14" s="316"/>
      <c r="AK14" s="316"/>
      <c r="AL14" s="312"/>
      <c r="AM14" s="312"/>
      <c r="AN14" s="339"/>
      <c r="AO14" s="338"/>
      <c r="AP14" s="312"/>
      <c r="AQ14" s="312"/>
      <c r="AR14" s="312"/>
      <c r="AS14" s="312"/>
      <c r="AT14" s="339"/>
      <c r="AU14" s="338"/>
      <c r="AV14" s="312"/>
      <c r="AW14" s="312"/>
      <c r="AX14" s="312"/>
      <c r="AY14" s="312"/>
      <c r="AZ14" s="339"/>
      <c r="BA14" s="338"/>
      <c r="BB14" s="312"/>
      <c r="BC14" s="312"/>
      <c r="BD14" s="312"/>
      <c r="BE14" s="312"/>
      <c r="BF14" s="339"/>
      <c r="BG14" s="338"/>
      <c r="BH14" s="312"/>
      <c r="BI14" s="312"/>
      <c r="BJ14" s="312"/>
      <c r="BK14" s="312"/>
      <c r="BL14" s="312"/>
      <c r="BM14" s="338"/>
      <c r="BN14" s="312"/>
      <c r="BO14" s="312"/>
      <c r="BP14" s="312"/>
      <c r="BQ14" s="312"/>
      <c r="BR14" s="339"/>
      <c r="BS14" s="338"/>
      <c r="BT14" s="312"/>
      <c r="BU14" s="312"/>
      <c r="BV14" s="312"/>
      <c r="BW14" s="312"/>
      <c r="BX14" s="339"/>
      <c r="BY14" s="338"/>
      <c r="BZ14" s="312"/>
      <c r="CA14" s="312"/>
      <c r="CB14" s="312"/>
      <c r="CC14" s="312"/>
      <c r="CD14" s="339"/>
    </row>
    <row r="15" spans="1:82" ht="12.75">
      <c r="A15" s="323"/>
      <c r="B15" s="336"/>
      <c r="C15" s="328"/>
      <c r="D15" s="328"/>
      <c r="E15" s="328"/>
      <c r="F15" s="328"/>
      <c r="G15" s="328"/>
      <c r="H15" s="323"/>
      <c r="I15" s="336"/>
      <c r="J15" s="312"/>
      <c r="K15" s="312"/>
      <c r="L15" s="312"/>
      <c r="M15" s="312"/>
      <c r="N15" s="339"/>
      <c r="O15" s="323"/>
      <c r="P15" s="312"/>
      <c r="Q15" s="312"/>
      <c r="R15" s="312"/>
      <c r="S15" s="312"/>
      <c r="T15" s="312"/>
      <c r="U15" s="312"/>
      <c r="V15" s="323"/>
      <c r="W15" s="312"/>
      <c r="X15" s="312"/>
      <c r="Y15" s="312"/>
      <c r="Z15" s="312"/>
      <c r="AA15" s="312"/>
      <c r="AB15" s="339"/>
      <c r="AC15" s="338"/>
      <c r="AD15" s="315"/>
      <c r="AE15" s="315"/>
      <c r="AF15" s="315"/>
      <c r="AG15" s="315"/>
      <c r="AH15" s="347"/>
      <c r="AI15" s="353"/>
      <c r="AJ15" s="316"/>
      <c r="AK15" s="316"/>
      <c r="AL15" s="312"/>
      <c r="AM15" s="312"/>
      <c r="AN15" s="339"/>
      <c r="AO15" s="338"/>
      <c r="AP15" s="312"/>
      <c r="AQ15" s="312"/>
      <c r="AR15" s="312"/>
      <c r="AS15" s="312"/>
      <c r="AT15" s="339"/>
      <c r="AU15" s="338"/>
      <c r="AV15" s="312"/>
      <c r="AW15" s="312"/>
      <c r="AX15" s="312"/>
      <c r="AY15" s="312"/>
      <c r="AZ15" s="339"/>
      <c r="BA15" s="338"/>
      <c r="BB15" s="312"/>
      <c r="BC15" s="312"/>
      <c r="BD15" s="312"/>
      <c r="BE15" s="312"/>
      <c r="BF15" s="339"/>
      <c r="BG15" s="338"/>
      <c r="BH15" s="312"/>
      <c r="BI15" s="312"/>
      <c r="BJ15" s="312"/>
      <c r="BK15" s="312"/>
      <c r="BL15" s="312"/>
      <c r="BM15" s="338"/>
      <c r="BN15" s="312"/>
      <c r="BO15" s="312"/>
      <c r="BP15" s="312"/>
      <c r="BQ15" s="312"/>
      <c r="BR15" s="339"/>
      <c r="BS15" s="338"/>
      <c r="BT15" s="312"/>
      <c r="BU15" s="312"/>
      <c r="BV15" s="312"/>
      <c r="BW15" s="312"/>
      <c r="BX15" s="339"/>
      <c r="BY15" s="338"/>
      <c r="BZ15" s="312"/>
      <c r="CA15" s="312"/>
      <c r="CB15" s="312"/>
      <c r="CC15" s="312"/>
      <c r="CD15" s="339"/>
    </row>
    <row r="16" spans="1:82" s="318" customFormat="1" ht="12.75">
      <c r="A16" s="329"/>
      <c r="B16" s="370"/>
      <c r="C16" s="330">
        <v>0.19</v>
      </c>
      <c r="D16" s="330">
        <v>0.23</v>
      </c>
      <c r="E16" s="330">
        <v>-0.15</v>
      </c>
      <c r="F16" s="330">
        <v>-0.26</v>
      </c>
      <c r="G16" s="330">
        <v>-0.33</v>
      </c>
      <c r="H16" s="329"/>
      <c r="I16" s="370"/>
      <c r="J16" s="330">
        <v>-0.81</v>
      </c>
      <c r="K16" s="330">
        <v>0.13</v>
      </c>
      <c r="L16" s="330">
        <v>0.85</v>
      </c>
      <c r="M16" s="330">
        <v>-0.8</v>
      </c>
      <c r="N16" s="331">
        <v>-1.13</v>
      </c>
      <c r="O16" s="329"/>
      <c r="P16" s="355"/>
      <c r="Q16" s="330">
        <v>0.33</v>
      </c>
      <c r="R16" s="330">
        <v>-0.08</v>
      </c>
      <c r="S16" s="330">
        <v>-0.91</v>
      </c>
      <c r="T16" s="330">
        <v>2.75</v>
      </c>
      <c r="U16" s="330">
        <v>-0.56</v>
      </c>
      <c r="V16" s="329">
        <v>-0.73</v>
      </c>
      <c r="W16" s="330"/>
      <c r="X16" s="330">
        <v>-0.42</v>
      </c>
      <c r="Y16" s="330">
        <v>-0.97</v>
      </c>
      <c r="Z16" s="330">
        <v>0.45</v>
      </c>
      <c r="AA16" s="330">
        <v>-1.01</v>
      </c>
      <c r="AB16" s="340"/>
      <c r="AC16" s="342"/>
      <c r="AD16" s="319"/>
      <c r="AE16" s="319"/>
      <c r="AF16" s="319"/>
      <c r="AG16" s="319"/>
      <c r="AH16" s="348"/>
      <c r="AI16" s="354"/>
      <c r="AJ16" s="319"/>
      <c r="AK16" s="319"/>
      <c r="AL16" s="355"/>
      <c r="AM16" s="355"/>
      <c r="AN16" s="340"/>
      <c r="AO16" s="342"/>
      <c r="AP16" s="355"/>
      <c r="AQ16" s="355"/>
      <c r="AR16" s="355"/>
      <c r="AS16" s="355"/>
      <c r="AT16" s="340"/>
      <c r="AU16" s="342"/>
      <c r="AV16" s="355"/>
      <c r="AW16" s="355"/>
      <c r="AX16" s="355"/>
      <c r="AY16" s="355"/>
      <c r="AZ16" s="340"/>
      <c r="BA16" s="342"/>
      <c r="BB16" s="355"/>
      <c r="BC16" s="355"/>
      <c r="BD16" s="355"/>
      <c r="BE16" s="355"/>
      <c r="BF16" s="340"/>
      <c r="BG16" s="342"/>
      <c r="BH16" s="355"/>
      <c r="BI16" s="355"/>
      <c r="BJ16" s="355"/>
      <c r="BK16" s="355"/>
      <c r="BL16" s="355"/>
      <c r="BM16" s="342"/>
      <c r="BN16" s="355"/>
      <c r="BO16" s="355"/>
      <c r="BP16" s="355"/>
      <c r="BQ16" s="355"/>
      <c r="BR16" s="340"/>
      <c r="BS16" s="342"/>
      <c r="BT16" s="355"/>
      <c r="BU16" s="355"/>
      <c r="BV16" s="355"/>
      <c r="BW16" s="355"/>
      <c r="BX16" s="340"/>
      <c r="BY16" s="342"/>
      <c r="BZ16" s="355"/>
      <c r="CA16" s="355"/>
      <c r="CB16" s="355"/>
      <c r="CC16" s="355"/>
      <c r="CD16" s="340"/>
    </row>
    <row r="17" spans="1:82" s="318" customFormat="1" ht="12.75">
      <c r="A17" s="329"/>
      <c r="B17" s="370"/>
      <c r="C17" s="330">
        <v>-0.65</v>
      </c>
      <c r="D17" s="330">
        <v>-0.14</v>
      </c>
      <c r="E17" s="330">
        <v>0.29</v>
      </c>
      <c r="F17" s="330">
        <v>0.05</v>
      </c>
      <c r="G17" s="330">
        <v>-0.15</v>
      </c>
      <c r="H17" s="329"/>
      <c r="I17" s="370"/>
      <c r="J17" s="330">
        <v>-0.62</v>
      </c>
      <c r="K17" s="330">
        <v>-0.15</v>
      </c>
      <c r="L17" s="330">
        <v>-0.05</v>
      </c>
      <c r="M17" s="330">
        <v>-0.72</v>
      </c>
      <c r="N17" s="331">
        <v>-0.23</v>
      </c>
      <c r="O17" s="329"/>
      <c r="P17" s="355"/>
      <c r="Q17" s="330">
        <v>1.4</v>
      </c>
      <c r="R17" s="330">
        <v>0.98</v>
      </c>
      <c r="S17" s="330">
        <v>-0.89</v>
      </c>
      <c r="T17" s="330">
        <v>0.59</v>
      </c>
      <c r="U17" s="330">
        <v>-0.99</v>
      </c>
      <c r="V17" s="329">
        <v>0.51</v>
      </c>
      <c r="W17" s="330"/>
      <c r="X17" s="330">
        <v>-0.74</v>
      </c>
      <c r="Y17" s="330">
        <v>0.23</v>
      </c>
      <c r="Z17" s="330">
        <v>-0.03</v>
      </c>
      <c r="AA17" s="330">
        <v>-0.95</v>
      </c>
      <c r="AB17" s="340"/>
      <c r="AC17" s="342"/>
      <c r="AD17" s="319"/>
      <c r="AE17" s="319"/>
      <c r="AF17" s="319"/>
      <c r="AG17" s="319"/>
      <c r="AH17" s="348"/>
      <c r="AI17" s="354"/>
      <c r="AJ17" s="319"/>
      <c r="AK17" s="319"/>
      <c r="AL17" s="355"/>
      <c r="AM17" s="355"/>
      <c r="AN17" s="340"/>
      <c r="AO17" s="342"/>
      <c r="AP17" s="355"/>
      <c r="AQ17" s="355"/>
      <c r="AR17" s="355"/>
      <c r="AS17" s="355"/>
      <c r="AT17" s="340"/>
      <c r="AU17" s="342"/>
      <c r="AV17" s="355"/>
      <c r="AW17" s="355"/>
      <c r="AX17" s="355"/>
      <c r="AY17" s="355"/>
      <c r="AZ17" s="340"/>
      <c r="BA17" s="342"/>
      <c r="BB17" s="355"/>
      <c r="BC17" s="355"/>
      <c r="BD17" s="355"/>
      <c r="BE17" s="355"/>
      <c r="BF17" s="340"/>
      <c r="BG17" s="342"/>
      <c r="BH17" s="355"/>
      <c r="BI17" s="355"/>
      <c r="BJ17" s="355"/>
      <c r="BK17" s="355"/>
      <c r="BL17" s="355"/>
      <c r="BM17" s="342"/>
      <c r="BN17" s="355"/>
      <c r="BO17" s="355"/>
      <c r="BP17" s="355"/>
      <c r="BQ17" s="355"/>
      <c r="BR17" s="340"/>
      <c r="BS17" s="342"/>
      <c r="BT17" s="355"/>
      <c r="BU17" s="355"/>
      <c r="BV17" s="355"/>
      <c r="BW17" s="355"/>
      <c r="BX17" s="340"/>
      <c r="BY17" s="342"/>
      <c r="BZ17" s="355"/>
      <c r="CA17" s="355"/>
      <c r="CB17" s="355"/>
      <c r="CC17" s="355"/>
      <c r="CD17" s="340"/>
    </row>
    <row r="18" spans="1:82" s="318" customFormat="1" ht="12.75">
      <c r="A18" s="329"/>
      <c r="B18" s="370"/>
      <c r="C18" s="330">
        <v>0.11</v>
      </c>
      <c r="D18" s="330">
        <v>-0.02</v>
      </c>
      <c r="E18" s="330">
        <v>0.01</v>
      </c>
      <c r="F18" s="330">
        <v>-0.31</v>
      </c>
      <c r="G18" s="330">
        <v>-0.08</v>
      </c>
      <c r="H18" s="329"/>
      <c r="I18" s="370"/>
      <c r="J18" s="330">
        <v>0.05</v>
      </c>
      <c r="K18" s="330">
        <v>-1.01</v>
      </c>
      <c r="L18" s="330">
        <v>-0.9</v>
      </c>
      <c r="M18" s="330">
        <v>-1.03</v>
      </c>
      <c r="N18" s="331">
        <v>0.2</v>
      </c>
      <c r="O18" s="329"/>
      <c r="P18" s="355"/>
      <c r="Q18" s="330">
        <v>0.74</v>
      </c>
      <c r="R18" s="330">
        <v>-0.06</v>
      </c>
      <c r="S18" s="330">
        <v>-0.4</v>
      </c>
      <c r="T18" s="330">
        <v>0.16</v>
      </c>
      <c r="U18" s="330">
        <v>0.32</v>
      </c>
      <c r="V18" s="329">
        <v>-0.89</v>
      </c>
      <c r="W18" s="330"/>
      <c r="X18" s="330">
        <v>0.67</v>
      </c>
      <c r="Y18" s="330">
        <v>0.11</v>
      </c>
      <c r="Z18" s="330">
        <v>-1.03</v>
      </c>
      <c r="AA18" s="330">
        <v>1.97</v>
      </c>
      <c r="AB18" s="340"/>
      <c r="AC18" s="342"/>
      <c r="AD18" s="319"/>
      <c r="AE18" s="319"/>
      <c r="AF18" s="319"/>
      <c r="AG18" s="319"/>
      <c r="AH18" s="348"/>
      <c r="AI18" s="354"/>
      <c r="AJ18" s="319"/>
      <c r="AK18" s="319"/>
      <c r="AL18" s="355"/>
      <c r="AM18" s="355"/>
      <c r="AN18" s="340"/>
      <c r="AO18" s="342"/>
      <c r="AP18" s="355"/>
      <c r="AQ18" s="355"/>
      <c r="AR18" s="355"/>
      <c r="AS18" s="355"/>
      <c r="AT18" s="340"/>
      <c r="AU18" s="342"/>
      <c r="AV18" s="355"/>
      <c r="AW18" s="355"/>
      <c r="AX18" s="355"/>
      <c r="AY18" s="355"/>
      <c r="AZ18" s="340"/>
      <c r="BA18" s="342"/>
      <c r="BB18" s="355"/>
      <c r="BC18" s="355"/>
      <c r="BD18" s="355"/>
      <c r="BE18" s="355"/>
      <c r="BF18" s="340"/>
      <c r="BG18" s="342"/>
      <c r="BH18" s="355"/>
      <c r="BI18" s="355"/>
      <c r="BJ18" s="355"/>
      <c r="BK18" s="355"/>
      <c r="BL18" s="355"/>
      <c r="BM18" s="342"/>
      <c r="BN18" s="355"/>
      <c r="BO18" s="355"/>
      <c r="BP18" s="355"/>
      <c r="BQ18" s="355"/>
      <c r="BR18" s="340"/>
      <c r="BS18" s="342"/>
      <c r="BT18" s="355"/>
      <c r="BU18" s="355"/>
      <c r="BV18" s="355"/>
      <c r="BW18" s="355"/>
      <c r="BX18" s="340"/>
      <c r="BY18" s="342"/>
      <c r="BZ18" s="355"/>
      <c r="CA18" s="355"/>
      <c r="CB18" s="355"/>
      <c r="CC18" s="355"/>
      <c r="CD18" s="340"/>
    </row>
    <row r="19" spans="1:82" s="318" customFormat="1" ht="12.75">
      <c r="A19" s="329"/>
      <c r="B19" s="370"/>
      <c r="C19" s="330">
        <v>-0.17</v>
      </c>
      <c r="D19" s="330">
        <v>-0.35</v>
      </c>
      <c r="E19" s="330">
        <v>-0.1</v>
      </c>
      <c r="F19" s="330">
        <v>0.39</v>
      </c>
      <c r="G19" s="330">
        <v>-0.02</v>
      </c>
      <c r="H19" s="329"/>
      <c r="I19" s="370"/>
      <c r="J19" s="330">
        <v>0.5</v>
      </c>
      <c r="K19" s="330">
        <v>-0.23</v>
      </c>
      <c r="L19" s="330">
        <v>0.76</v>
      </c>
      <c r="M19" s="330">
        <v>-1.32</v>
      </c>
      <c r="N19" s="331">
        <v>-1.25</v>
      </c>
      <c r="O19" s="329"/>
      <c r="P19" s="355"/>
      <c r="Q19" s="330">
        <v>-0.73</v>
      </c>
      <c r="R19" s="330">
        <v>0.4</v>
      </c>
      <c r="S19" s="330">
        <v>-0.64</v>
      </c>
      <c r="T19" s="330">
        <v>0.01</v>
      </c>
      <c r="U19" s="330">
        <v>-1.43</v>
      </c>
      <c r="V19" s="329">
        <v>-0.84</v>
      </c>
      <c r="W19" s="330"/>
      <c r="X19" s="330">
        <v>-0.76</v>
      </c>
      <c r="Y19" s="330">
        <v>-0.89</v>
      </c>
      <c r="Z19" s="330">
        <v>-0.62</v>
      </c>
      <c r="AA19" s="330">
        <v>-0.25</v>
      </c>
      <c r="AB19" s="340"/>
      <c r="AC19" s="342"/>
      <c r="AD19" s="319"/>
      <c r="AE19" s="319"/>
      <c r="AF19" s="319"/>
      <c r="AG19" s="319"/>
      <c r="AH19" s="348"/>
      <c r="AI19" s="354"/>
      <c r="AJ19" s="319"/>
      <c r="AK19" s="319"/>
      <c r="AL19" s="355"/>
      <c r="AM19" s="355"/>
      <c r="AN19" s="340"/>
      <c r="AO19" s="342"/>
      <c r="AP19" s="355"/>
      <c r="AQ19" s="355"/>
      <c r="AR19" s="355"/>
      <c r="AS19" s="355"/>
      <c r="AT19" s="340"/>
      <c r="AU19" s="342"/>
      <c r="AV19" s="355"/>
      <c r="AW19" s="355"/>
      <c r="AX19" s="355"/>
      <c r="AY19" s="355"/>
      <c r="AZ19" s="340"/>
      <c r="BA19" s="342"/>
      <c r="BB19" s="355"/>
      <c r="BC19" s="355"/>
      <c r="BD19" s="355"/>
      <c r="BE19" s="355"/>
      <c r="BF19" s="340"/>
      <c r="BG19" s="342"/>
      <c r="BH19" s="355"/>
      <c r="BI19" s="355"/>
      <c r="BJ19" s="355"/>
      <c r="BK19" s="355"/>
      <c r="BL19" s="355"/>
      <c r="BM19" s="342"/>
      <c r="BN19" s="355"/>
      <c r="BO19" s="355"/>
      <c r="BP19" s="355"/>
      <c r="BQ19" s="355"/>
      <c r="BR19" s="340"/>
      <c r="BS19" s="342"/>
      <c r="BT19" s="355"/>
      <c r="BU19" s="355"/>
      <c r="BV19" s="355"/>
      <c r="BW19" s="355"/>
      <c r="BX19" s="340"/>
      <c r="BY19" s="342"/>
      <c r="BZ19" s="355"/>
      <c r="CA19" s="355"/>
      <c r="CB19" s="355"/>
      <c r="CC19" s="355"/>
      <c r="CD19" s="340"/>
    </row>
    <row r="20" spans="1:82" s="318" customFormat="1" ht="12.75">
      <c r="A20" s="329"/>
      <c r="B20" s="370"/>
      <c r="C20" s="330">
        <v>0.25</v>
      </c>
      <c r="D20" s="330">
        <v>-0.09</v>
      </c>
      <c r="E20" s="330">
        <v>-0.06</v>
      </c>
      <c r="F20" s="330">
        <v>-0.26</v>
      </c>
      <c r="G20" s="330">
        <v>0.31</v>
      </c>
      <c r="H20" s="329"/>
      <c r="I20" s="370"/>
      <c r="J20" s="330">
        <v>0.19</v>
      </c>
      <c r="K20" s="330">
        <v>-1.35</v>
      </c>
      <c r="L20" s="330">
        <v>0.69</v>
      </c>
      <c r="M20" s="330">
        <v>0.7</v>
      </c>
      <c r="N20" s="331">
        <v>0.07</v>
      </c>
      <c r="O20" s="329"/>
      <c r="P20" s="355"/>
      <c r="Q20" s="330">
        <v>0.04</v>
      </c>
      <c r="R20" s="330">
        <v>-1.79</v>
      </c>
      <c r="S20" s="330">
        <v>0</v>
      </c>
      <c r="T20" s="330">
        <v>1.32</v>
      </c>
      <c r="U20" s="330">
        <v>-0.95</v>
      </c>
      <c r="V20" s="329">
        <v>-0.39</v>
      </c>
      <c r="W20" s="330"/>
      <c r="X20" s="330">
        <v>-0.98</v>
      </c>
      <c r="Y20" s="330">
        <v>-2.38</v>
      </c>
      <c r="Z20" s="330">
        <v>0.05</v>
      </c>
      <c r="AA20" s="330">
        <v>-0.61</v>
      </c>
      <c r="AB20" s="340"/>
      <c r="AC20" s="342"/>
      <c r="AD20" s="319"/>
      <c r="AE20" s="319"/>
      <c r="AF20" s="319"/>
      <c r="AG20" s="319"/>
      <c r="AH20" s="348"/>
      <c r="AI20" s="354"/>
      <c r="AJ20" s="319"/>
      <c r="AK20" s="319"/>
      <c r="AL20" s="355"/>
      <c r="AM20" s="355"/>
      <c r="AN20" s="340"/>
      <c r="AO20" s="342"/>
      <c r="AP20" s="355"/>
      <c r="AQ20" s="355"/>
      <c r="AR20" s="355"/>
      <c r="AS20" s="355"/>
      <c r="AT20" s="340"/>
      <c r="AU20" s="342"/>
      <c r="AV20" s="355"/>
      <c r="AW20" s="355"/>
      <c r="AX20" s="355"/>
      <c r="AY20" s="355"/>
      <c r="AZ20" s="340"/>
      <c r="BA20" s="342"/>
      <c r="BB20" s="355"/>
      <c r="BC20" s="355"/>
      <c r="BD20" s="355"/>
      <c r="BE20" s="355"/>
      <c r="BF20" s="340"/>
      <c r="BG20" s="342"/>
      <c r="BH20" s="355"/>
      <c r="BI20" s="355"/>
      <c r="BJ20" s="355"/>
      <c r="BK20" s="355"/>
      <c r="BL20" s="355"/>
      <c r="BM20" s="342"/>
      <c r="BN20" s="355"/>
      <c r="BO20" s="355"/>
      <c r="BP20" s="355"/>
      <c r="BQ20" s="355"/>
      <c r="BR20" s="340"/>
      <c r="BS20" s="342"/>
      <c r="BT20" s="355"/>
      <c r="BU20" s="355"/>
      <c r="BV20" s="355"/>
      <c r="BW20" s="355"/>
      <c r="BX20" s="340"/>
      <c r="BY20" s="342"/>
      <c r="BZ20" s="355"/>
      <c r="CA20" s="355"/>
      <c r="CB20" s="355"/>
      <c r="CC20" s="355"/>
      <c r="CD20" s="340"/>
    </row>
    <row r="21" spans="1:82" s="318" customFormat="1" ht="12.75">
      <c r="A21" s="329"/>
      <c r="B21" s="370"/>
      <c r="C21" s="330">
        <v>-0.03</v>
      </c>
      <c r="D21" s="330">
        <v>-0.43</v>
      </c>
      <c r="E21" s="330">
        <v>0.33</v>
      </c>
      <c r="F21" s="330">
        <v>-0.28</v>
      </c>
      <c r="G21" s="330">
        <v>0.22</v>
      </c>
      <c r="H21" s="329"/>
      <c r="I21" s="370"/>
      <c r="J21" s="330">
        <v>1.09</v>
      </c>
      <c r="K21" s="330">
        <v>-0.37</v>
      </c>
      <c r="L21" s="330">
        <v>-0.39</v>
      </c>
      <c r="M21" s="330">
        <v>0.29</v>
      </c>
      <c r="N21" s="331">
        <v>-0.16</v>
      </c>
      <c r="O21" s="329"/>
      <c r="P21" s="355"/>
      <c r="Q21" s="330">
        <v>0.95</v>
      </c>
      <c r="R21" s="330">
        <v>-0.57</v>
      </c>
      <c r="S21" s="330">
        <v>0.78</v>
      </c>
      <c r="T21" s="330">
        <v>0.62</v>
      </c>
      <c r="U21" s="330">
        <v>1.41</v>
      </c>
      <c r="V21" s="329">
        <v>0.88</v>
      </c>
      <c r="W21" s="330"/>
      <c r="X21" s="330">
        <v>-0.09</v>
      </c>
      <c r="Y21" s="330">
        <v>1.23</v>
      </c>
      <c r="Z21" s="330">
        <v>0.31</v>
      </c>
      <c r="AA21" s="330">
        <v>0.06</v>
      </c>
      <c r="AB21" s="340"/>
      <c r="AC21" s="342"/>
      <c r="AD21" s="319"/>
      <c r="AE21" s="319"/>
      <c r="AF21" s="319"/>
      <c r="AG21" s="319"/>
      <c r="AH21" s="348"/>
      <c r="AI21" s="354"/>
      <c r="AJ21" s="319"/>
      <c r="AK21" s="319"/>
      <c r="AL21" s="355"/>
      <c r="AM21" s="355"/>
      <c r="AN21" s="340"/>
      <c r="AO21" s="342"/>
      <c r="AP21" s="355"/>
      <c r="AQ21" s="355"/>
      <c r="AR21" s="355"/>
      <c r="AS21" s="355"/>
      <c r="AT21" s="340"/>
      <c r="AU21" s="342"/>
      <c r="AV21" s="355"/>
      <c r="AW21" s="355"/>
      <c r="AX21" s="355"/>
      <c r="AY21" s="355"/>
      <c r="AZ21" s="340"/>
      <c r="BA21" s="342"/>
      <c r="BB21" s="355"/>
      <c r="BC21" s="355"/>
      <c r="BD21" s="355"/>
      <c r="BE21" s="355"/>
      <c r="BF21" s="340"/>
      <c r="BG21" s="342"/>
      <c r="BH21" s="355"/>
      <c r="BI21" s="355"/>
      <c r="BJ21" s="355"/>
      <c r="BK21" s="355"/>
      <c r="BL21" s="355"/>
      <c r="BM21" s="342"/>
      <c r="BN21" s="355"/>
      <c r="BO21" s="355"/>
      <c r="BP21" s="355"/>
      <c r="BQ21" s="355"/>
      <c r="BR21" s="340"/>
      <c r="BS21" s="342"/>
      <c r="BT21" s="355"/>
      <c r="BU21" s="355"/>
      <c r="BV21" s="355"/>
      <c r="BW21" s="355"/>
      <c r="BX21" s="340"/>
      <c r="BY21" s="342"/>
      <c r="BZ21" s="355"/>
      <c r="CA21" s="355"/>
      <c r="CB21" s="355"/>
      <c r="CC21" s="355"/>
      <c r="CD21" s="340"/>
    </row>
    <row r="22" spans="1:82" s="318" customFormat="1" ht="12.75">
      <c r="A22" s="329"/>
      <c r="B22" s="370"/>
      <c r="C22" s="330">
        <v>-0.19</v>
      </c>
      <c r="D22" s="330">
        <v>-0.72</v>
      </c>
      <c r="E22" s="330">
        <v>0.03</v>
      </c>
      <c r="F22" s="330">
        <v>0.14</v>
      </c>
      <c r="G22" s="330">
        <v>-0.05</v>
      </c>
      <c r="H22" s="329"/>
      <c r="I22" s="370"/>
      <c r="J22" s="330">
        <v>-0.47</v>
      </c>
      <c r="K22" s="330">
        <v>-1.3</v>
      </c>
      <c r="L22" s="330">
        <v>-0.2</v>
      </c>
      <c r="M22" s="330">
        <v>0.62</v>
      </c>
      <c r="N22" s="331">
        <v>0.14</v>
      </c>
      <c r="O22" s="329"/>
      <c r="P22" s="355"/>
      <c r="Q22" s="330">
        <v>0.35</v>
      </c>
      <c r="R22" s="330">
        <v>1.6</v>
      </c>
      <c r="S22" s="330">
        <v>-0.68</v>
      </c>
      <c r="T22" s="330">
        <v>-0.35</v>
      </c>
      <c r="U22" s="330">
        <v>-0.41</v>
      </c>
      <c r="V22" s="329">
        <v>-0.7</v>
      </c>
      <c r="W22" s="330"/>
      <c r="X22" s="330">
        <v>1.25</v>
      </c>
      <c r="Y22" s="330">
        <v>-0.29</v>
      </c>
      <c r="Z22" s="330">
        <v>-0.59</v>
      </c>
      <c r="AA22" s="330">
        <v>0.32</v>
      </c>
      <c r="AB22" s="340"/>
      <c r="AC22" s="342"/>
      <c r="AD22" s="319"/>
      <c r="AE22" s="319"/>
      <c r="AF22" s="319"/>
      <c r="AG22" s="319"/>
      <c r="AH22" s="348"/>
      <c r="AI22" s="354"/>
      <c r="AJ22" s="319"/>
      <c r="AK22" s="319"/>
      <c r="AL22" s="355"/>
      <c r="AM22" s="355"/>
      <c r="AN22" s="340"/>
      <c r="AO22" s="342"/>
      <c r="AP22" s="355"/>
      <c r="AQ22" s="355"/>
      <c r="AR22" s="355"/>
      <c r="AS22" s="355"/>
      <c r="AT22" s="340"/>
      <c r="AU22" s="342"/>
      <c r="AV22" s="355"/>
      <c r="AW22" s="355"/>
      <c r="AX22" s="355"/>
      <c r="AY22" s="355"/>
      <c r="AZ22" s="340"/>
      <c r="BA22" s="342"/>
      <c r="BB22" s="355"/>
      <c r="BC22" s="355"/>
      <c r="BD22" s="355"/>
      <c r="BE22" s="355"/>
      <c r="BF22" s="340"/>
      <c r="BG22" s="342"/>
      <c r="BH22" s="355"/>
      <c r="BI22" s="355"/>
      <c r="BJ22" s="355"/>
      <c r="BK22" s="355"/>
      <c r="BL22" s="355"/>
      <c r="BM22" s="342"/>
      <c r="BN22" s="355"/>
      <c r="BO22" s="355"/>
      <c r="BP22" s="355"/>
      <c r="BQ22" s="355"/>
      <c r="BR22" s="340"/>
      <c r="BS22" s="342"/>
      <c r="BT22" s="355"/>
      <c r="BU22" s="355"/>
      <c r="BV22" s="355"/>
      <c r="BW22" s="355"/>
      <c r="BX22" s="340"/>
      <c r="BY22" s="342"/>
      <c r="BZ22" s="355"/>
      <c r="CA22" s="355"/>
      <c r="CB22" s="355"/>
      <c r="CC22" s="355"/>
      <c r="CD22" s="340"/>
    </row>
    <row r="23" spans="1:82" s="318" customFormat="1" ht="12.75">
      <c r="A23" s="329"/>
      <c r="B23" s="370"/>
      <c r="C23" s="330">
        <v>-0.37</v>
      </c>
      <c r="D23" s="330">
        <v>-0.03</v>
      </c>
      <c r="E23" s="330">
        <v>-0.26</v>
      </c>
      <c r="F23" s="330">
        <v>-0.09</v>
      </c>
      <c r="G23" s="330">
        <v>0.27</v>
      </c>
      <c r="H23" s="329"/>
      <c r="I23" s="370"/>
      <c r="J23" s="330">
        <v>-0.4</v>
      </c>
      <c r="K23" s="330">
        <v>0.2</v>
      </c>
      <c r="L23" s="330">
        <v>-0.45</v>
      </c>
      <c r="M23" s="330">
        <v>0.62</v>
      </c>
      <c r="N23" s="331">
        <v>-0.31</v>
      </c>
      <c r="O23" s="329"/>
      <c r="P23" s="355"/>
      <c r="Q23" s="330">
        <v>0.68</v>
      </c>
      <c r="R23" s="330">
        <v>-2.01</v>
      </c>
      <c r="S23" s="330">
        <v>0.3</v>
      </c>
      <c r="T23" s="330">
        <v>-0.38</v>
      </c>
      <c r="U23" s="330">
        <v>0.83</v>
      </c>
      <c r="V23" s="329">
        <v>0.08</v>
      </c>
      <c r="W23" s="330"/>
      <c r="X23" s="330">
        <v>0.61</v>
      </c>
      <c r="Y23" s="330">
        <v>0.67</v>
      </c>
      <c r="Z23" s="330">
        <v>-1.1</v>
      </c>
      <c r="AA23" s="330">
        <v>-0.81</v>
      </c>
      <c r="AB23" s="340"/>
      <c r="AC23" s="342"/>
      <c r="AD23" s="319"/>
      <c r="AE23" s="319"/>
      <c r="AF23" s="319"/>
      <c r="AG23" s="319"/>
      <c r="AH23" s="348"/>
      <c r="AI23" s="354"/>
      <c r="AJ23" s="319"/>
      <c r="AK23" s="319"/>
      <c r="AL23" s="355"/>
      <c r="AM23" s="355"/>
      <c r="AN23" s="340"/>
      <c r="AO23" s="342"/>
      <c r="AP23" s="355"/>
      <c r="AQ23" s="355"/>
      <c r="AR23" s="355"/>
      <c r="AS23" s="355"/>
      <c r="AT23" s="340"/>
      <c r="AU23" s="342"/>
      <c r="AV23" s="355"/>
      <c r="AW23" s="355"/>
      <c r="AX23" s="355"/>
      <c r="AY23" s="355"/>
      <c r="AZ23" s="340"/>
      <c r="BA23" s="342"/>
      <c r="BB23" s="355"/>
      <c r="BC23" s="355"/>
      <c r="BD23" s="355"/>
      <c r="BE23" s="355"/>
      <c r="BF23" s="340"/>
      <c r="BG23" s="342"/>
      <c r="BH23" s="355"/>
      <c r="BI23" s="355"/>
      <c r="BJ23" s="355"/>
      <c r="BK23" s="355"/>
      <c r="BL23" s="355"/>
      <c r="BM23" s="342"/>
      <c r="BN23" s="355"/>
      <c r="BO23" s="355"/>
      <c r="BP23" s="355"/>
      <c r="BQ23" s="355"/>
      <c r="BR23" s="340"/>
      <c r="BS23" s="342"/>
      <c r="BT23" s="355"/>
      <c r="BU23" s="355"/>
      <c r="BV23" s="355"/>
      <c r="BW23" s="355"/>
      <c r="BX23" s="340"/>
      <c r="BY23" s="342"/>
      <c r="BZ23" s="355"/>
      <c r="CA23" s="355"/>
      <c r="CB23" s="355"/>
      <c r="CC23" s="355"/>
      <c r="CD23" s="340"/>
    </row>
    <row r="24" spans="1:82" s="318" customFormat="1" ht="12.75">
      <c r="A24" s="329"/>
      <c r="B24" s="370"/>
      <c r="C24" s="330">
        <v>-0.2</v>
      </c>
      <c r="D24" s="330">
        <v>0.46</v>
      </c>
      <c r="E24" s="330">
        <v>0.5</v>
      </c>
      <c r="F24" s="330">
        <v>-0.37</v>
      </c>
      <c r="G24" s="330">
        <v>-0.17</v>
      </c>
      <c r="H24" s="329"/>
      <c r="I24" s="370"/>
      <c r="J24" s="330">
        <v>0.71</v>
      </c>
      <c r="K24" s="330">
        <v>0.03</v>
      </c>
      <c r="L24" s="330">
        <v>0.64</v>
      </c>
      <c r="M24" s="330">
        <v>-0.46</v>
      </c>
      <c r="N24" s="331">
        <v>-1.42</v>
      </c>
      <c r="O24" s="329"/>
      <c r="P24" s="355"/>
      <c r="Q24" s="330">
        <v>-0.36</v>
      </c>
      <c r="R24" s="330">
        <v>2.53</v>
      </c>
      <c r="S24" s="330">
        <v>0.36</v>
      </c>
      <c r="T24" s="330">
        <v>-1.74</v>
      </c>
      <c r="U24" s="330">
        <v>-0.4</v>
      </c>
      <c r="V24" s="329">
        <v>-0.49</v>
      </c>
      <c r="W24" s="330"/>
      <c r="X24" s="330">
        <v>0.46</v>
      </c>
      <c r="Y24" s="330">
        <v>0.46</v>
      </c>
      <c r="Z24" s="330">
        <v>-0.28</v>
      </c>
      <c r="AA24" s="330">
        <v>0.84</v>
      </c>
      <c r="AB24" s="340"/>
      <c r="AC24" s="342"/>
      <c r="AD24" s="319"/>
      <c r="AE24" s="319"/>
      <c r="AF24" s="319"/>
      <c r="AG24" s="319"/>
      <c r="AH24" s="348"/>
      <c r="AI24" s="354"/>
      <c r="AJ24" s="319"/>
      <c r="AK24" s="319"/>
      <c r="AL24" s="355"/>
      <c r="AM24" s="355"/>
      <c r="AN24" s="340"/>
      <c r="AO24" s="342"/>
      <c r="AP24" s="355"/>
      <c r="AQ24" s="355"/>
      <c r="AR24" s="355"/>
      <c r="AS24" s="355"/>
      <c r="AT24" s="340"/>
      <c r="AU24" s="342"/>
      <c r="AV24" s="355"/>
      <c r="AW24" s="355"/>
      <c r="AX24" s="355"/>
      <c r="AY24" s="355"/>
      <c r="AZ24" s="340"/>
      <c r="BA24" s="342"/>
      <c r="BB24" s="355"/>
      <c r="BC24" s="355"/>
      <c r="BD24" s="355"/>
      <c r="BE24" s="355"/>
      <c r="BF24" s="340"/>
      <c r="BG24" s="342"/>
      <c r="BH24" s="355"/>
      <c r="BI24" s="355"/>
      <c r="BJ24" s="355"/>
      <c r="BK24" s="355"/>
      <c r="BL24" s="355"/>
      <c r="BM24" s="342"/>
      <c r="BN24" s="355"/>
      <c r="BO24" s="355"/>
      <c r="BP24" s="355"/>
      <c r="BQ24" s="355"/>
      <c r="BR24" s="340"/>
      <c r="BS24" s="342"/>
      <c r="BT24" s="355"/>
      <c r="BU24" s="355"/>
      <c r="BV24" s="355"/>
      <c r="BW24" s="355"/>
      <c r="BX24" s="340"/>
      <c r="BY24" s="342"/>
      <c r="BZ24" s="355"/>
      <c r="CA24" s="355"/>
      <c r="CB24" s="355"/>
      <c r="CC24" s="355"/>
      <c r="CD24" s="340"/>
    </row>
    <row r="25" spans="1:82" s="318" customFormat="1" ht="13.5" thickBot="1">
      <c r="A25" s="332"/>
      <c r="B25" s="371"/>
      <c r="C25" s="333">
        <v>0.08</v>
      </c>
      <c r="D25" s="333">
        <v>-0.19</v>
      </c>
      <c r="E25" s="333">
        <v>-0.03</v>
      </c>
      <c r="F25" s="333">
        <v>0.38</v>
      </c>
      <c r="G25" s="333">
        <v>-0.21</v>
      </c>
      <c r="H25" s="332"/>
      <c r="I25" s="371"/>
      <c r="J25" s="333">
        <v>-1.26</v>
      </c>
      <c r="K25" s="333">
        <v>0.27</v>
      </c>
      <c r="L25" s="333">
        <v>-1.43</v>
      </c>
      <c r="M25" s="333">
        <v>0.81</v>
      </c>
      <c r="N25" s="334">
        <v>0.25</v>
      </c>
      <c r="O25" s="332"/>
      <c r="P25" s="357"/>
      <c r="Q25" s="333">
        <v>1.14</v>
      </c>
      <c r="R25" s="333">
        <v>0.23</v>
      </c>
      <c r="S25" s="333">
        <v>-1.01</v>
      </c>
      <c r="T25" s="333">
        <v>1.14</v>
      </c>
      <c r="U25" s="333">
        <v>-0.55</v>
      </c>
      <c r="V25" s="332">
        <v>1.29</v>
      </c>
      <c r="W25" s="333"/>
      <c r="X25" s="333">
        <v>-1.46</v>
      </c>
      <c r="Y25" s="333">
        <v>0.24</v>
      </c>
      <c r="Z25" s="333">
        <v>1.69</v>
      </c>
      <c r="AA25" s="333">
        <v>0.77</v>
      </c>
      <c r="AB25" s="341"/>
      <c r="AC25" s="343"/>
      <c r="AD25" s="349"/>
      <c r="AE25" s="349"/>
      <c r="AF25" s="349"/>
      <c r="AG25" s="349"/>
      <c r="AH25" s="350"/>
      <c r="AI25" s="356"/>
      <c r="AJ25" s="349"/>
      <c r="AK25" s="349"/>
      <c r="AL25" s="357"/>
      <c r="AM25" s="357"/>
      <c r="AN25" s="341"/>
      <c r="AO25" s="343"/>
      <c r="AP25" s="357"/>
      <c r="AQ25" s="357"/>
      <c r="AR25" s="357"/>
      <c r="AS25" s="357"/>
      <c r="AT25" s="341"/>
      <c r="AU25" s="343"/>
      <c r="AV25" s="357"/>
      <c r="AW25" s="357"/>
      <c r="AX25" s="357"/>
      <c r="AY25" s="357"/>
      <c r="AZ25" s="341"/>
      <c r="BA25" s="343"/>
      <c r="BB25" s="357"/>
      <c r="BC25" s="357"/>
      <c r="BD25" s="357"/>
      <c r="BE25" s="357"/>
      <c r="BF25" s="341"/>
      <c r="BG25" s="343"/>
      <c r="BH25" s="357"/>
      <c r="BI25" s="357"/>
      <c r="BJ25" s="357"/>
      <c r="BK25" s="357"/>
      <c r="BL25" s="357"/>
      <c r="BM25" s="343"/>
      <c r="BN25" s="357"/>
      <c r="BO25" s="357"/>
      <c r="BP25" s="357"/>
      <c r="BQ25" s="357"/>
      <c r="BR25" s="341"/>
      <c r="BS25" s="343"/>
      <c r="BT25" s="357"/>
      <c r="BU25" s="357"/>
      <c r="BV25" s="357"/>
      <c r="BW25" s="357"/>
      <c r="BX25" s="341"/>
      <c r="BY25" s="343"/>
      <c r="BZ25" s="357"/>
      <c r="CA25" s="357"/>
      <c r="CB25" s="357"/>
      <c r="CC25" s="357"/>
      <c r="CD25" s="341"/>
    </row>
    <row r="26" spans="30:37" ht="12.75">
      <c r="AD26" s="317"/>
      <c r="AE26" s="317"/>
      <c r="AF26" s="317"/>
      <c r="AG26" s="317"/>
      <c r="AH26" s="317"/>
      <c r="AI26" s="317"/>
      <c r="AJ26" s="317"/>
      <c r="AK26" s="317"/>
    </row>
    <row r="27" spans="30:37" ht="12.75">
      <c r="AD27" s="312"/>
      <c r="AE27" s="312"/>
      <c r="AF27" s="312"/>
      <c r="AG27" s="312"/>
      <c r="AH27" s="312"/>
      <c r="AI27" s="312"/>
      <c r="AJ27" s="312"/>
      <c r="AK27" s="315"/>
    </row>
    <row r="28" spans="30:37" ht="12.75">
      <c r="AD28" s="312"/>
      <c r="AE28" s="312"/>
      <c r="AF28" s="312"/>
      <c r="AG28" s="312"/>
      <c r="AH28" s="312"/>
      <c r="AI28" s="312"/>
      <c r="AJ28" s="312"/>
      <c r="AK28" s="315"/>
    </row>
    <row r="29" spans="30:37" ht="12.75">
      <c r="AD29" s="406"/>
      <c r="AE29" s="406"/>
      <c r="AF29" s="406"/>
      <c r="AG29" s="406"/>
      <c r="AH29" s="406"/>
      <c r="AI29" s="312"/>
      <c r="AJ29" s="312"/>
      <c r="AK29" s="315"/>
    </row>
    <row r="30" spans="30:37" ht="12.75">
      <c r="AD30" s="241"/>
      <c r="AE30" s="241"/>
      <c r="AF30" s="241"/>
      <c r="AG30" s="241"/>
      <c r="AH30" s="241"/>
      <c r="AI30" s="312"/>
      <c r="AJ30" s="312"/>
      <c r="AK30" s="315"/>
    </row>
    <row r="31" spans="30:37" ht="12.75">
      <c r="AD31" s="241"/>
      <c r="AE31" s="241"/>
      <c r="AF31" s="241"/>
      <c r="AG31" s="241"/>
      <c r="AH31" s="241"/>
      <c r="AI31" s="312"/>
      <c r="AJ31" s="312"/>
      <c r="AK31" s="315"/>
    </row>
    <row r="32" spans="30:37" ht="12.75">
      <c r="AD32" s="241"/>
      <c r="AE32" s="241"/>
      <c r="AF32" s="241"/>
      <c r="AG32" s="241"/>
      <c r="AH32" s="241"/>
      <c r="AI32" s="312"/>
      <c r="AJ32" s="312"/>
      <c r="AK32" s="312"/>
    </row>
    <row r="33" spans="30:37" ht="12.75">
      <c r="AD33" s="241"/>
      <c r="AE33" s="241"/>
      <c r="AF33" s="241"/>
      <c r="AG33" s="241"/>
      <c r="AH33" s="241"/>
      <c r="AI33" s="312"/>
      <c r="AJ33" s="312"/>
      <c r="AK33" s="312"/>
    </row>
    <row r="34" spans="30:37" ht="12.75">
      <c r="AD34" s="241"/>
      <c r="AE34" s="241"/>
      <c r="AF34" s="241"/>
      <c r="AG34" s="241"/>
      <c r="AH34" s="241"/>
      <c r="AI34" s="312"/>
      <c r="AJ34" s="312"/>
      <c r="AK34" s="312"/>
    </row>
    <row r="35" spans="30:37" ht="12.75">
      <c r="AD35" s="241"/>
      <c r="AE35" s="241"/>
      <c r="AF35" s="241"/>
      <c r="AG35" s="241"/>
      <c r="AH35" s="241"/>
      <c r="AI35" s="312"/>
      <c r="AJ35" s="312"/>
      <c r="AK35" s="312"/>
    </row>
    <row r="36" spans="30:37" ht="12.75">
      <c r="AD36" s="241"/>
      <c r="AE36" s="241"/>
      <c r="AF36" s="241"/>
      <c r="AG36" s="241"/>
      <c r="AH36" s="241"/>
      <c r="AI36" s="312"/>
      <c r="AJ36" s="312"/>
      <c r="AK36" s="312"/>
    </row>
    <row r="37" spans="30:37" ht="12.75">
      <c r="AD37" s="241"/>
      <c r="AE37" s="241"/>
      <c r="AF37" s="241"/>
      <c r="AG37" s="241"/>
      <c r="AH37" s="241"/>
      <c r="AI37" s="312"/>
      <c r="AJ37" s="312"/>
      <c r="AK37" s="312"/>
    </row>
    <row r="38" spans="30:37" ht="12.75">
      <c r="AD38" s="241"/>
      <c r="AE38" s="241"/>
      <c r="AF38" s="241"/>
      <c r="AG38" s="241"/>
      <c r="AH38" s="241"/>
      <c r="AI38" s="312"/>
      <c r="AJ38" s="312"/>
      <c r="AK38" s="312"/>
    </row>
    <row r="39" spans="30:37" ht="12.75">
      <c r="AD39" s="241"/>
      <c r="AE39" s="241"/>
      <c r="AF39" s="241"/>
      <c r="AG39" s="241"/>
      <c r="AH39" s="241"/>
      <c r="AI39" s="312"/>
      <c r="AJ39" s="312"/>
      <c r="AK39" s="312"/>
    </row>
    <row r="40" spans="30:37" ht="12.75">
      <c r="AD40" s="241"/>
      <c r="AE40" s="241"/>
      <c r="AF40" s="241"/>
      <c r="AG40" s="241"/>
      <c r="AH40" s="241"/>
      <c r="AI40" s="312"/>
      <c r="AJ40" s="312"/>
      <c r="AK40" s="312"/>
    </row>
    <row r="41" spans="30:37" ht="12.75">
      <c r="AD41" s="241"/>
      <c r="AE41" s="241"/>
      <c r="AF41" s="241"/>
      <c r="AG41" s="241"/>
      <c r="AH41" s="241"/>
      <c r="AI41" s="312"/>
      <c r="AJ41" s="312"/>
      <c r="AK41" s="312"/>
    </row>
    <row r="42" spans="30:37" ht="12.75">
      <c r="AD42" s="241"/>
      <c r="AE42" s="241"/>
      <c r="AF42" s="241"/>
      <c r="AG42" s="241"/>
      <c r="AH42" s="241"/>
      <c r="AI42" s="312"/>
      <c r="AJ42" s="312"/>
      <c r="AK42" s="312"/>
    </row>
    <row r="43" spans="30:37" ht="12.75">
      <c r="AD43" s="241"/>
      <c r="AE43" s="241"/>
      <c r="AF43" s="241"/>
      <c r="AG43" s="241"/>
      <c r="AH43" s="241"/>
      <c r="AI43" s="312"/>
      <c r="AJ43" s="312"/>
      <c r="AK43" s="312"/>
    </row>
    <row r="44" spans="30:37" ht="12.75">
      <c r="AD44" s="241"/>
      <c r="AE44" s="241"/>
      <c r="AF44" s="241"/>
      <c r="AG44" s="241"/>
      <c r="AH44" s="241"/>
      <c r="AI44" s="312"/>
      <c r="AJ44" s="312"/>
      <c r="AK44" s="312"/>
    </row>
    <row r="45" spans="30:37" ht="12.75">
      <c r="AD45" s="241"/>
      <c r="AE45" s="241"/>
      <c r="AF45" s="241"/>
      <c r="AG45" s="241"/>
      <c r="AH45" s="241"/>
      <c r="AI45" s="312"/>
      <c r="AJ45" s="312"/>
      <c r="AK45" s="312"/>
    </row>
    <row r="46" spans="30:37" ht="12.75">
      <c r="AD46" s="312"/>
      <c r="AE46" s="312"/>
      <c r="AF46" s="312"/>
      <c r="AG46" s="312"/>
      <c r="AH46" s="312"/>
      <c r="AI46" s="312"/>
      <c r="AJ46" s="312"/>
      <c r="AK46" s="312"/>
    </row>
    <row r="47" spans="30:37" ht="12.75">
      <c r="AD47" s="312"/>
      <c r="AE47" s="312"/>
      <c r="AF47" s="312"/>
      <c r="AG47" s="312"/>
      <c r="AH47" s="312"/>
      <c r="AI47" s="312"/>
      <c r="AJ47" s="312"/>
      <c r="AK47" s="312"/>
    </row>
    <row r="48" spans="30:37" ht="12.75">
      <c r="AD48" s="312"/>
      <c r="AE48" s="312"/>
      <c r="AF48" s="312"/>
      <c r="AG48" s="312"/>
      <c r="AH48" s="312"/>
      <c r="AI48" s="312"/>
      <c r="AJ48" s="312"/>
      <c r="AK48" s="312"/>
    </row>
    <row r="49" spans="30:37" ht="12.75">
      <c r="AD49" s="406"/>
      <c r="AE49" s="406"/>
      <c r="AF49" s="406"/>
      <c r="AG49" s="406"/>
      <c r="AH49" s="406"/>
      <c r="AI49" s="406"/>
      <c r="AJ49" s="406"/>
      <c r="AK49" s="312"/>
    </row>
    <row r="50" spans="30:37" ht="12.75">
      <c r="AD50" s="241"/>
      <c r="AE50" s="241"/>
      <c r="AF50" s="241"/>
      <c r="AG50" s="241"/>
      <c r="AH50" s="241"/>
      <c r="AI50" s="241"/>
      <c r="AJ50" s="241"/>
      <c r="AK50" s="312"/>
    </row>
    <row r="51" spans="30:37" ht="12.75">
      <c r="AD51" s="241"/>
      <c r="AE51" s="241"/>
      <c r="AF51" s="241"/>
      <c r="AG51" s="241"/>
      <c r="AH51" s="241"/>
      <c r="AI51" s="241"/>
      <c r="AJ51" s="241"/>
      <c r="AK51" s="312"/>
    </row>
    <row r="52" spans="30:37" ht="12.75">
      <c r="AD52" s="241"/>
      <c r="AE52" s="241"/>
      <c r="AF52" s="241"/>
      <c r="AG52" s="241"/>
      <c r="AH52" s="241"/>
      <c r="AI52" s="241"/>
      <c r="AJ52" s="241"/>
      <c r="AK52" s="312"/>
    </row>
    <row r="53" spans="30:37" ht="12.75">
      <c r="AD53" s="241"/>
      <c r="AE53" s="241"/>
      <c r="AF53" s="241"/>
      <c r="AG53" s="241"/>
      <c r="AH53" s="241"/>
      <c r="AI53" s="241"/>
      <c r="AJ53" s="241"/>
      <c r="AK53" s="312"/>
    </row>
    <row r="54" spans="30:37" ht="12.75">
      <c r="AD54" s="241"/>
      <c r="AE54" s="241"/>
      <c r="AF54" s="241"/>
      <c r="AG54" s="241"/>
      <c r="AH54" s="241"/>
      <c r="AI54" s="241"/>
      <c r="AJ54" s="241"/>
      <c r="AK54" s="312"/>
    </row>
    <row r="55" spans="30:37" ht="12.75">
      <c r="AD55" s="312"/>
      <c r="AE55" s="312"/>
      <c r="AF55" s="312"/>
      <c r="AG55" s="312"/>
      <c r="AH55" s="312"/>
      <c r="AI55" s="312"/>
      <c r="AJ55" s="312"/>
      <c r="AK55" s="312"/>
    </row>
    <row r="56" spans="30:37" ht="12.75">
      <c r="AD56" s="312"/>
      <c r="AE56" s="312"/>
      <c r="AF56" s="312"/>
      <c r="AG56" s="312"/>
      <c r="AH56" s="312"/>
      <c r="AI56" s="312"/>
      <c r="AJ56" s="312"/>
      <c r="AK56" s="312"/>
    </row>
    <row r="57" spans="30:37" ht="12.75">
      <c r="AD57" s="312"/>
      <c r="AE57" s="312"/>
      <c r="AF57" s="312"/>
      <c r="AG57" s="312"/>
      <c r="AH57" s="312"/>
      <c r="AI57" s="312"/>
      <c r="AJ57" s="312"/>
      <c r="AK57" s="3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23"/>
  <sheetViews>
    <sheetView workbookViewId="0" topLeftCell="W1">
      <selection activeCell="AK12" sqref="AK12"/>
    </sheetView>
  </sheetViews>
  <sheetFormatPr defaultColWidth="9.140625" defaultRowHeight="12.75"/>
  <cols>
    <col min="15" max="15" width="9.140625" style="143" customWidth="1"/>
    <col min="22" max="22" width="9.140625" style="381" customWidth="1"/>
  </cols>
  <sheetData>
    <row r="1" spans="1:89" s="9" customFormat="1" ht="15.75">
      <c r="A1" s="320"/>
      <c r="B1" s="393"/>
      <c r="C1" s="374" t="s">
        <v>110</v>
      </c>
      <c r="D1" s="122"/>
      <c r="E1" s="122"/>
      <c r="F1" s="308"/>
      <c r="G1" s="123" t="s">
        <v>129</v>
      </c>
      <c r="H1" s="311" t="s">
        <v>127</v>
      </c>
      <c r="I1" s="389"/>
      <c r="J1" s="344"/>
      <c r="K1" s="7"/>
      <c r="L1" s="7"/>
      <c r="M1" s="7"/>
      <c r="N1" s="305">
        <v>1.2</v>
      </c>
      <c r="O1" s="307" t="s">
        <v>174</v>
      </c>
      <c r="P1" s="246"/>
      <c r="Q1" s="33"/>
      <c r="R1" s="33"/>
      <c r="S1" s="33"/>
      <c r="T1" s="396">
        <v>0.6</v>
      </c>
      <c r="U1" s="396"/>
      <c r="V1" s="6" t="s">
        <v>179</v>
      </c>
      <c r="W1" s="246"/>
      <c r="X1" s="7"/>
      <c r="Y1" s="7"/>
      <c r="Z1" s="7"/>
      <c r="AA1" s="305">
        <v>0.8</v>
      </c>
      <c r="AB1" s="123"/>
      <c r="AC1" s="6" t="s">
        <v>15</v>
      </c>
      <c r="AD1" s="7"/>
      <c r="AE1" s="7"/>
      <c r="AF1" s="7"/>
      <c r="AG1" s="7"/>
      <c r="AH1" s="305"/>
      <c r="AI1" s="123"/>
      <c r="AJ1" s="6" t="s">
        <v>14</v>
      </c>
      <c r="AK1" s="7"/>
      <c r="AL1" s="7"/>
      <c r="AM1" s="7"/>
      <c r="AN1" s="7"/>
      <c r="AO1" s="123">
        <v>0.9</v>
      </c>
      <c r="AP1" s="6" t="s">
        <v>13</v>
      </c>
      <c r="AQ1" s="7"/>
      <c r="AR1" s="7"/>
      <c r="AS1" s="7"/>
      <c r="AT1" s="7"/>
      <c r="AU1" s="123">
        <v>1.1</v>
      </c>
      <c r="AV1" s="6" t="s">
        <v>12</v>
      </c>
      <c r="AW1" s="7"/>
      <c r="AX1" s="7"/>
      <c r="AY1" s="7"/>
      <c r="AZ1" s="7"/>
      <c r="BA1" s="123">
        <v>0.6</v>
      </c>
      <c r="BB1" s="6" t="s">
        <v>11</v>
      </c>
      <c r="BC1" s="7"/>
      <c r="BD1" s="7"/>
      <c r="BE1" s="7"/>
      <c r="BF1" s="7"/>
      <c r="BG1" s="123">
        <v>0.5</v>
      </c>
      <c r="BH1" s="6" t="s">
        <v>10</v>
      </c>
      <c r="BI1" s="7"/>
      <c r="BJ1" s="7"/>
      <c r="BK1" s="7"/>
      <c r="BL1" s="7"/>
      <c r="BM1" s="305"/>
      <c r="BN1" s="6" t="s">
        <v>9</v>
      </c>
      <c r="BO1" s="7"/>
      <c r="BP1" s="7"/>
      <c r="BQ1" s="7"/>
      <c r="BR1" s="7"/>
      <c r="BS1" s="123">
        <v>0.3</v>
      </c>
      <c r="BT1" s="6" t="s">
        <v>8</v>
      </c>
      <c r="BU1" s="7"/>
      <c r="BV1" s="7"/>
      <c r="BW1" s="7"/>
      <c r="BX1" s="7"/>
      <c r="BY1" s="123">
        <v>0.25</v>
      </c>
      <c r="BZ1" s="6" t="s">
        <v>128</v>
      </c>
      <c r="CA1" s="7"/>
      <c r="CB1" s="7"/>
      <c r="CC1" s="7"/>
      <c r="CD1" s="7"/>
      <c r="CE1" s="358"/>
      <c r="CF1" s="8"/>
      <c r="CK1" s="8"/>
    </row>
    <row r="2" spans="1:83" s="125" customFormat="1" ht="12.75">
      <c r="A2" s="321"/>
      <c r="B2" s="322"/>
      <c r="C2" s="306"/>
      <c r="D2" s="306">
        <v>6</v>
      </c>
      <c r="E2" s="306">
        <v>1.8</v>
      </c>
      <c r="F2" s="306">
        <v>1.4</v>
      </c>
      <c r="G2" s="322">
        <v>0.6</v>
      </c>
      <c r="H2" s="321"/>
      <c r="I2" s="322"/>
      <c r="K2" s="306">
        <v>3</v>
      </c>
      <c r="L2" s="306">
        <v>1.2</v>
      </c>
      <c r="M2" s="306">
        <v>0.7</v>
      </c>
      <c r="N2" s="306">
        <v>0.2</v>
      </c>
      <c r="O2" s="321"/>
      <c r="P2" s="306"/>
      <c r="Q2" s="321"/>
      <c r="R2" s="335">
        <v>12</v>
      </c>
      <c r="S2" s="335">
        <v>0.1</v>
      </c>
      <c r="T2" s="335">
        <v>0.3</v>
      </c>
      <c r="U2" s="335">
        <v>0.9</v>
      </c>
      <c r="V2" s="321"/>
      <c r="W2" s="306"/>
      <c r="X2" s="306"/>
      <c r="Y2" s="335">
        <v>20</v>
      </c>
      <c r="Z2" s="335">
        <v>2.4</v>
      </c>
      <c r="AA2" s="335">
        <v>0.06</v>
      </c>
      <c r="AB2" s="384">
        <v>1.5</v>
      </c>
      <c r="AC2" s="321"/>
      <c r="AD2" s="306"/>
      <c r="AE2" s="306"/>
      <c r="AF2" s="335">
        <v>20</v>
      </c>
      <c r="AG2" s="335">
        <v>2.4</v>
      </c>
      <c r="AH2" s="335">
        <v>0.06</v>
      </c>
      <c r="AI2" s="384">
        <v>1.5</v>
      </c>
      <c r="AJ2" s="321"/>
      <c r="AK2" s="306"/>
      <c r="AL2" s="306"/>
      <c r="AM2" s="306"/>
      <c r="AN2" s="306"/>
      <c r="AO2" s="322"/>
      <c r="AP2" s="321"/>
      <c r="AQ2" s="306"/>
      <c r="AR2" s="306"/>
      <c r="AS2" s="306"/>
      <c r="AT2" s="306"/>
      <c r="AU2" s="322"/>
      <c r="AV2" s="321"/>
      <c r="AW2" s="306"/>
      <c r="AX2" s="306"/>
      <c r="AY2" s="306"/>
      <c r="AZ2" s="306"/>
      <c r="BA2" s="322"/>
      <c r="BB2" s="321"/>
      <c r="BC2" s="306"/>
      <c r="BD2" s="306"/>
      <c r="BE2" s="306"/>
      <c r="BF2" s="306"/>
      <c r="BG2" s="322"/>
      <c r="BH2" s="321"/>
      <c r="BI2" s="306"/>
      <c r="BJ2" s="306"/>
      <c r="BK2" s="306"/>
      <c r="BL2" s="306"/>
      <c r="BM2" s="306"/>
      <c r="BN2" s="321"/>
      <c r="BO2" s="306"/>
      <c r="BP2" s="306"/>
      <c r="BQ2" s="306"/>
      <c r="BR2" s="306"/>
      <c r="BS2" s="322"/>
      <c r="BT2" s="321"/>
      <c r="BU2" s="306"/>
      <c r="BV2" s="306"/>
      <c r="BW2" s="306"/>
      <c r="BX2" s="306"/>
      <c r="BY2" s="322"/>
      <c r="BZ2" s="321"/>
      <c r="CA2" s="306"/>
      <c r="CB2" s="306"/>
      <c r="CC2" s="306"/>
      <c r="CD2" s="306"/>
      <c r="CE2" s="322"/>
    </row>
    <row r="3" spans="1:83" s="143" customFormat="1" ht="12.75">
      <c r="A3" s="323" t="s">
        <v>111</v>
      </c>
      <c r="B3" s="337"/>
      <c r="C3" s="324">
        <v>1</v>
      </c>
      <c r="D3" s="324">
        <v>1.5</v>
      </c>
      <c r="E3" s="324">
        <v>2</v>
      </c>
      <c r="F3" s="324">
        <v>2.5</v>
      </c>
      <c r="G3" s="325">
        <v>3</v>
      </c>
      <c r="H3" s="323" t="s">
        <v>111</v>
      </c>
      <c r="I3" s="337"/>
      <c r="J3" s="324">
        <v>0.2</v>
      </c>
      <c r="K3" s="324">
        <v>1.2</v>
      </c>
      <c r="L3" s="324">
        <v>2.2</v>
      </c>
      <c r="M3" s="324">
        <v>3.2</v>
      </c>
      <c r="N3" s="324">
        <v>4.2</v>
      </c>
      <c r="O3" s="323" t="s">
        <v>111</v>
      </c>
      <c r="P3" s="336"/>
      <c r="Q3" s="323">
        <v>5</v>
      </c>
      <c r="R3" s="336">
        <v>1</v>
      </c>
      <c r="S3" s="336">
        <v>6</v>
      </c>
      <c r="T3" s="336">
        <v>9</v>
      </c>
      <c r="U3" s="336">
        <v>7</v>
      </c>
      <c r="V3" s="323" t="s">
        <v>111</v>
      </c>
      <c r="W3" s="336"/>
      <c r="X3" s="336">
        <v>0.6</v>
      </c>
      <c r="Y3" s="336">
        <v>0.3</v>
      </c>
      <c r="Z3" s="336">
        <v>0.7</v>
      </c>
      <c r="AA3" s="336">
        <v>1.3</v>
      </c>
      <c r="AB3" s="337">
        <v>1.9</v>
      </c>
      <c r="AC3" s="323" t="s">
        <v>111</v>
      </c>
      <c r="AD3" s="336"/>
      <c r="AE3" s="336">
        <v>0.6</v>
      </c>
      <c r="AF3" s="336">
        <v>0.3</v>
      </c>
      <c r="AG3" s="336">
        <v>0.7</v>
      </c>
      <c r="AH3" s="336">
        <v>1.3</v>
      </c>
      <c r="AI3" s="337">
        <v>1.9</v>
      </c>
      <c r="AJ3" s="323" t="s">
        <v>111</v>
      </c>
      <c r="AK3" s="316"/>
      <c r="AL3" s="316"/>
      <c r="AM3" s="336"/>
      <c r="AN3" s="336"/>
      <c r="AO3" s="337"/>
      <c r="AP3" s="323" t="s">
        <v>111</v>
      </c>
      <c r="AQ3" s="336"/>
      <c r="AR3" s="336"/>
      <c r="AS3" s="336"/>
      <c r="AT3" s="336"/>
      <c r="AU3" s="337"/>
      <c r="AV3" s="323" t="s">
        <v>111</v>
      </c>
      <c r="AW3" s="336"/>
      <c r="AX3" s="336"/>
      <c r="AY3" s="336"/>
      <c r="AZ3" s="336"/>
      <c r="BA3" s="337"/>
      <c r="BB3" s="323" t="s">
        <v>111</v>
      </c>
      <c r="BC3" s="336"/>
      <c r="BD3" s="336"/>
      <c r="BE3" s="336"/>
      <c r="BF3" s="336"/>
      <c r="BG3" s="337"/>
      <c r="BH3" s="323" t="s">
        <v>111</v>
      </c>
      <c r="BI3" s="336"/>
      <c r="BJ3" s="336"/>
      <c r="BK3" s="336"/>
      <c r="BL3" s="336"/>
      <c r="BM3" s="336"/>
      <c r="BN3" s="323" t="s">
        <v>111</v>
      </c>
      <c r="BO3" s="336"/>
      <c r="BP3" s="336"/>
      <c r="BQ3" s="336"/>
      <c r="BR3" s="336"/>
      <c r="BS3" s="337"/>
      <c r="BT3" s="323" t="s">
        <v>111</v>
      </c>
      <c r="BU3" s="336"/>
      <c r="BV3" s="336"/>
      <c r="BW3" s="336"/>
      <c r="BX3" s="336"/>
      <c r="BY3" s="337"/>
      <c r="BZ3" s="323" t="s">
        <v>111</v>
      </c>
      <c r="CA3" s="336"/>
      <c r="CB3" s="336"/>
      <c r="CC3" s="336"/>
      <c r="CD3" s="336"/>
      <c r="CE3" s="337"/>
    </row>
    <row r="4" spans="1:83" s="143" customFormat="1" ht="13.5" thickBot="1">
      <c r="A4" s="323"/>
      <c r="B4" s="337"/>
      <c r="C4" s="324" t="s">
        <v>163</v>
      </c>
      <c r="D4" s="324" t="s">
        <v>164</v>
      </c>
      <c r="E4" s="324" t="s">
        <v>165</v>
      </c>
      <c r="F4" s="324" t="s">
        <v>166</v>
      </c>
      <c r="G4" s="324" t="s">
        <v>167</v>
      </c>
      <c r="H4" s="323"/>
      <c r="I4" s="337"/>
      <c r="J4" s="324" t="s">
        <v>163</v>
      </c>
      <c r="K4" s="324" t="s">
        <v>164</v>
      </c>
      <c r="L4" s="324" t="s">
        <v>165</v>
      </c>
      <c r="M4" s="324" t="s">
        <v>166</v>
      </c>
      <c r="N4" s="324" t="s">
        <v>167</v>
      </c>
      <c r="O4" s="323"/>
      <c r="P4" s="336"/>
      <c r="Q4" s="394" t="s">
        <v>163</v>
      </c>
      <c r="R4" s="395" t="s">
        <v>164</v>
      </c>
      <c r="S4" s="395" t="s">
        <v>165</v>
      </c>
      <c r="T4" s="395" t="s">
        <v>166</v>
      </c>
      <c r="U4" s="395" t="s">
        <v>167</v>
      </c>
      <c r="V4" s="323"/>
      <c r="W4" s="336"/>
      <c r="X4" s="324" t="s">
        <v>163</v>
      </c>
      <c r="Y4" s="324" t="s">
        <v>164</v>
      </c>
      <c r="Z4" s="324" t="s">
        <v>165</v>
      </c>
      <c r="AA4" s="324" t="s">
        <v>166</v>
      </c>
      <c r="AB4" s="325" t="s">
        <v>167</v>
      </c>
      <c r="AC4" s="323"/>
      <c r="AD4" s="336"/>
      <c r="AE4" s="324" t="s">
        <v>163</v>
      </c>
      <c r="AF4" s="324" t="s">
        <v>164</v>
      </c>
      <c r="AG4" s="324" t="s">
        <v>165</v>
      </c>
      <c r="AH4" s="324" t="s">
        <v>166</v>
      </c>
      <c r="AI4" s="325" t="s">
        <v>167</v>
      </c>
      <c r="AJ4" s="323"/>
      <c r="AK4" s="316"/>
      <c r="AL4" s="316"/>
      <c r="AM4" s="336"/>
      <c r="AN4" s="336"/>
      <c r="AO4" s="337"/>
      <c r="AP4" s="323"/>
      <c r="AQ4" s="336"/>
      <c r="AR4" s="336"/>
      <c r="AS4" s="336"/>
      <c r="AT4" s="336"/>
      <c r="AU4" s="337"/>
      <c r="AV4" s="323"/>
      <c r="AW4" s="336"/>
      <c r="AX4" s="336"/>
      <c r="AY4" s="336"/>
      <c r="AZ4" s="336"/>
      <c r="BA4" s="337"/>
      <c r="BB4" s="323"/>
      <c r="BC4" s="336"/>
      <c r="BD4" s="336"/>
      <c r="BE4" s="336"/>
      <c r="BF4" s="336"/>
      <c r="BG4" s="337"/>
      <c r="BH4" s="323"/>
      <c r="BI4" s="336"/>
      <c r="BJ4" s="336"/>
      <c r="BK4" s="336"/>
      <c r="BL4" s="336"/>
      <c r="BM4" s="336"/>
      <c r="BN4" s="323"/>
      <c r="BO4" s="336"/>
      <c r="BP4" s="336"/>
      <c r="BQ4" s="336"/>
      <c r="BR4" s="336"/>
      <c r="BS4" s="337"/>
      <c r="BT4" s="323"/>
      <c r="BU4" s="336"/>
      <c r="BV4" s="336"/>
      <c r="BW4" s="336"/>
      <c r="BX4" s="336"/>
      <c r="BY4" s="337"/>
      <c r="BZ4" s="323"/>
      <c r="CA4" s="336"/>
      <c r="CB4" s="336"/>
      <c r="CC4" s="336"/>
      <c r="CD4" s="336"/>
      <c r="CE4" s="337"/>
    </row>
    <row r="5" spans="1:83" ht="12.75">
      <c r="A5" s="326">
        <v>2</v>
      </c>
      <c r="B5" s="390" t="s">
        <v>159</v>
      </c>
      <c r="C5" s="386">
        <v>11.07</v>
      </c>
      <c r="D5" s="364">
        <v>11.42</v>
      </c>
      <c r="E5" s="364">
        <v>12.35</v>
      </c>
      <c r="F5" s="364">
        <v>13.35</v>
      </c>
      <c r="G5" s="365">
        <v>13.95</v>
      </c>
      <c r="H5" s="326">
        <v>2</v>
      </c>
      <c r="I5" s="390" t="s">
        <v>159</v>
      </c>
      <c r="J5" s="386">
        <v>4.64</v>
      </c>
      <c r="K5" s="364">
        <v>5.99</v>
      </c>
      <c r="L5" s="364">
        <v>7.86</v>
      </c>
      <c r="M5" s="364">
        <v>7.22</v>
      </c>
      <c r="N5" s="382">
        <v>7.57</v>
      </c>
      <c r="O5" s="326">
        <v>2</v>
      </c>
      <c r="P5" s="326" t="s">
        <v>159</v>
      </c>
      <c r="Q5" s="363">
        <v>14.16</v>
      </c>
      <c r="R5" s="364">
        <v>12.35</v>
      </c>
      <c r="S5" s="364">
        <v>13.06</v>
      </c>
      <c r="T5" s="364">
        <v>17.53</v>
      </c>
      <c r="U5" s="382">
        <v>13.71</v>
      </c>
      <c r="V5" s="326">
        <v>1.6</v>
      </c>
      <c r="W5" s="326" t="s">
        <v>159</v>
      </c>
      <c r="X5" s="363">
        <v>23.306</v>
      </c>
      <c r="Y5" s="364">
        <v>23.468</v>
      </c>
      <c r="Z5" s="364">
        <v>22.802000000000003</v>
      </c>
      <c r="AA5" s="364">
        <v>23.938</v>
      </c>
      <c r="AB5" s="365">
        <v>22.294</v>
      </c>
      <c r="AC5" s="326">
        <v>1.6</v>
      </c>
      <c r="AD5" s="326" t="s">
        <v>159</v>
      </c>
      <c r="AE5" s="363">
        <v>23.306</v>
      </c>
      <c r="AF5" s="364">
        <v>23.468</v>
      </c>
      <c r="AG5" s="364">
        <v>22.802000000000003</v>
      </c>
      <c r="AH5" s="364">
        <v>23.938</v>
      </c>
      <c r="AI5" s="365">
        <v>22.294</v>
      </c>
      <c r="AJ5" s="351"/>
      <c r="AK5" s="316"/>
      <c r="AL5" s="316"/>
      <c r="AM5" s="312"/>
      <c r="AN5" s="312"/>
      <c r="AO5" s="339"/>
      <c r="AP5" s="338"/>
      <c r="AQ5" s="312"/>
      <c r="AR5" s="312"/>
      <c r="AS5" s="312"/>
      <c r="AT5" s="312"/>
      <c r="AU5" s="339"/>
      <c r="AV5" s="338"/>
      <c r="AW5" s="312"/>
      <c r="AX5" s="312"/>
      <c r="AY5" s="312"/>
      <c r="AZ5" s="312"/>
      <c r="BA5" s="339"/>
      <c r="BB5" s="338"/>
      <c r="BC5" s="312"/>
      <c r="BD5" s="312"/>
      <c r="BE5" s="312"/>
      <c r="BF5" s="312"/>
      <c r="BG5" s="339"/>
      <c r="BH5" s="338"/>
      <c r="BI5" s="312"/>
      <c r="BJ5" s="312"/>
      <c r="BK5" s="312"/>
      <c r="BL5" s="312"/>
      <c r="BM5" s="312"/>
      <c r="BN5" s="338"/>
      <c r="BO5" s="312"/>
      <c r="BP5" s="312"/>
      <c r="BQ5" s="312"/>
      <c r="BR5" s="312"/>
      <c r="BS5" s="339"/>
      <c r="BT5" s="338"/>
      <c r="BU5" s="312"/>
      <c r="BV5" s="312"/>
      <c r="BW5" s="312"/>
      <c r="BX5" s="312"/>
      <c r="BY5" s="339"/>
      <c r="BZ5" s="338"/>
      <c r="CA5" s="312"/>
      <c r="CB5" s="312"/>
      <c r="CC5" s="312"/>
      <c r="CD5" s="312"/>
      <c r="CE5" s="339"/>
    </row>
    <row r="6" spans="1:83" ht="12.75">
      <c r="A6" s="326">
        <v>2</v>
      </c>
      <c r="B6" s="390" t="s">
        <v>159</v>
      </c>
      <c r="C6" s="387">
        <v>11.88</v>
      </c>
      <c r="D6" s="309">
        <v>11.06</v>
      </c>
      <c r="E6" s="309">
        <v>12.16</v>
      </c>
      <c r="F6" s="309">
        <v>13.28</v>
      </c>
      <c r="G6" s="327">
        <v>13.04</v>
      </c>
      <c r="H6" s="326">
        <v>2</v>
      </c>
      <c r="I6" s="390" t="s">
        <v>159</v>
      </c>
      <c r="J6" s="387">
        <v>5.25</v>
      </c>
      <c r="K6" s="309">
        <v>5.71</v>
      </c>
      <c r="L6" s="309">
        <v>7.72</v>
      </c>
      <c r="M6" s="309">
        <v>7.17</v>
      </c>
      <c r="N6" s="375">
        <v>6.88</v>
      </c>
      <c r="O6" s="326">
        <v>2</v>
      </c>
      <c r="P6" s="326" t="s">
        <v>159</v>
      </c>
      <c r="Q6" s="366">
        <v>13.58</v>
      </c>
      <c r="R6" s="309">
        <v>12.39</v>
      </c>
      <c r="S6" s="309">
        <v>12.82</v>
      </c>
      <c r="T6" s="309">
        <v>17.68</v>
      </c>
      <c r="U6" s="375">
        <v>13.84</v>
      </c>
      <c r="V6" s="326">
        <v>1.6</v>
      </c>
      <c r="W6" s="326" t="s">
        <v>159</v>
      </c>
      <c r="X6" s="366">
        <v>22.136</v>
      </c>
      <c r="Y6" s="309">
        <v>22.918</v>
      </c>
      <c r="Z6" s="309">
        <v>23.002000000000002</v>
      </c>
      <c r="AA6" s="309">
        <v>24.067999999999998</v>
      </c>
      <c r="AB6" s="327">
        <v>22.394</v>
      </c>
      <c r="AC6" s="326">
        <v>1.6</v>
      </c>
      <c r="AD6" s="326" t="s">
        <v>159</v>
      </c>
      <c r="AE6" s="366">
        <v>22.136</v>
      </c>
      <c r="AF6" s="309">
        <v>22.918</v>
      </c>
      <c r="AG6" s="309">
        <v>23.002000000000002</v>
      </c>
      <c r="AH6" s="309">
        <v>24.067999999999998</v>
      </c>
      <c r="AI6" s="327">
        <v>22.394</v>
      </c>
      <c r="AJ6" s="351"/>
      <c r="AK6" s="316"/>
      <c r="AL6" s="316"/>
      <c r="AM6" s="312"/>
      <c r="AN6" s="312"/>
      <c r="AO6" s="339"/>
      <c r="AP6" s="338"/>
      <c r="AQ6" s="312"/>
      <c r="AR6" s="312"/>
      <c r="AS6" s="312"/>
      <c r="AT6" s="312"/>
      <c r="AU6" s="339"/>
      <c r="AV6" s="338"/>
      <c r="AW6" s="312"/>
      <c r="AX6" s="312"/>
      <c r="AY6" s="312"/>
      <c r="AZ6" s="312"/>
      <c r="BA6" s="339"/>
      <c r="BB6" s="338"/>
      <c r="BC6" s="312"/>
      <c r="BD6" s="312"/>
      <c r="BE6" s="312"/>
      <c r="BF6" s="312"/>
      <c r="BG6" s="339"/>
      <c r="BH6" s="338"/>
      <c r="BI6" s="312"/>
      <c r="BJ6" s="312"/>
      <c r="BK6" s="312"/>
      <c r="BL6" s="312"/>
      <c r="BM6" s="312"/>
      <c r="BN6" s="338"/>
      <c r="BO6" s="312"/>
      <c r="BP6" s="312"/>
      <c r="BQ6" s="312"/>
      <c r="BR6" s="312"/>
      <c r="BS6" s="339"/>
      <c r="BT6" s="338"/>
      <c r="BU6" s="312"/>
      <c r="BV6" s="312"/>
      <c r="BW6" s="312"/>
      <c r="BX6" s="312"/>
      <c r="BY6" s="339"/>
      <c r="BZ6" s="338"/>
      <c r="CA6" s="312"/>
      <c r="CB6" s="312"/>
      <c r="CC6" s="312"/>
      <c r="CD6" s="312"/>
      <c r="CE6" s="339"/>
    </row>
    <row r="7" spans="1:83" ht="12.75">
      <c r="A7" s="326">
        <v>2</v>
      </c>
      <c r="B7" s="390" t="s">
        <v>159</v>
      </c>
      <c r="C7" s="387">
        <v>10.91</v>
      </c>
      <c r="D7" s="309">
        <v>11.25</v>
      </c>
      <c r="E7" s="309">
        <v>11.51</v>
      </c>
      <c r="F7" s="309">
        <v>12.45</v>
      </c>
      <c r="G7" s="327">
        <v>13.16</v>
      </c>
      <c r="H7" s="326">
        <v>2</v>
      </c>
      <c r="I7" s="390" t="s">
        <v>159</v>
      </c>
      <c r="J7" s="387">
        <v>4.52</v>
      </c>
      <c r="K7" s="309">
        <v>5.86</v>
      </c>
      <c r="L7" s="309">
        <v>7.24</v>
      </c>
      <c r="M7" s="309">
        <v>6.55</v>
      </c>
      <c r="N7" s="375">
        <v>6.98</v>
      </c>
      <c r="O7" s="326">
        <v>2</v>
      </c>
      <c r="P7" s="326" t="s">
        <v>159</v>
      </c>
      <c r="Q7" s="366">
        <v>14.29</v>
      </c>
      <c r="R7" s="309">
        <v>12.3</v>
      </c>
      <c r="S7" s="309">
        <v>12.94</v>
      </c>
      <c r="T7" s="309">
        <v>17.68</v>
      </c>
      <c r="U7" s="375">
        <v>13.69</v>
      </c>
      <c r="V7" s="326">
        <v>1.6</v>
      </c>
      <c r="W7" s="326" t="s">
        <v>159</v>
      </c>
      <c r="X7" s="366">
        <v>23.376</v>
      </c>
      <c r="Y7" s="309">
        <v>22.878</v>
      </c>
      <c r="Z7" s="309">
        <v>23.322000000000003</v>
      </c>
      <c r="AA7" s="309">
        <v>23.898</v>
      </c>
      <c r="AB7" s="327">
        <v>23.404</v>
      </c>
      <c r="AC7" s="326">
        <v>1.6</v>
      </c>
      <c r="AD7" s="326" t="s">
        <v>159</v>
      </c>
      <c r="AE7" s="366">
        <v>23.376</v>
      </c>
      <c r="AF7" s="309">
        <v>22.878</v>
      </c>
      <c r="AG7" s="309">
        <v>23.322000000000003</v>
      </c>
      <c r="AH7" s="309">
        <v>23.898</v>
      </c>
      <c r="AI7" s="327">
        <v>23.404</v>
      </c>
      <c r="AJ7" s="351"/>
      <c r="AK7" s="316"/>
      <c r="AL7" s="316"/>
      <c r="AM7" s="312"/>
      <c r="AN7" s="312"/>
      <c r="AO7" s="339"/>
      <c r="AP7" s="338"/>
      <c r="AQ7" s="312"/>
      <c r="AR7" s="312"/>
      <c r="AS7" s="312"/>
      <c r="AT7" s="312"/>
      <c r="AU7" s="339"/>
      <c r="AV7" s="338"/>
      <c r="AW7" s="312"/>
      <c r="AX7" s="312"/>
      <c r="AY7" s="312"/>
      <c r="AZ7" s="312"/>
      <c r="BA7" s="339"/>
      <c r="BB7" s="338"/>
      <c r="BC7" s="312"/>
      <c r="BD7" s="312"/>
      <c r="BE7" s="312"/>
      <c r="BF7" s="312"/>
      <c r="BG7" s="339"/>
      <c r="BH7" s="338"/>
      <c r="BI7" s="312"/>
      <c r="BJ7" s="312"/>
      <c r="BK7" s="312"/>
      <c r="BL7" s="312"/>
      <c r="BM7" s="312"/>
      <c r="BN7" s="338"/>
      <c r="BO7" s="312"/>
      <c r="BP7" s="312"/>
      <c r="BQ7" s="312"/>
      <c r="BR7" s="312"/>
      <c r="BS7" s="339"/>
      <c r="BT7" s="338"/>
      <c r="BU7" s="312"/>
      <c r="BV7" s="312"/>
      <c r="BW7" s="312"/>
      <c r="BX7" s="312"/>
      <c r="BY7" s="339"/>
      <c r="BZ7" s="338"/>
      <c r="CA7" s="312"/>
      <c r="CB7" s="312"/>
      <c r="CC7" s="312"/>
      <c r="CD7" s="312"/>
      <c r="CE7" s="339"/>
    </row>
    <row r="8" spans="1:83" ht="12.75">
      <c r="A8" s="326">
        <v>2</v>
      </c>
      <c r="B8" s="390" t="s">
        <v>159</v>
      </c>
      <c r="C8" s="387">
        <v>10.34</v>
      </c>
      <c r="D8" s="309">
        <v>11.7</v>
      </c>
      <c r="E8" s="309">
        <v>12.09</v>
      </c>
      <c r="F8" s="309">
        <v>12.89</v>
      </c>
      <c r="G8" s="327">
        <v>13.32</v>
      </c>
      <c r="H8" s="326">
        <v>2</v>
      </c>
      <c r="I8" s="390" t="s">
        <v>159</v>
      </c>
      <c r="J8" s="387">
        <v>4.09</v>
      </c>
      <c r="K8" s="309">
        <v>6.2</v>
      </c>
      <c r="L8" s="309">
        <v>7.67</v>
      </c>
      <c r="M8" s="309">
        <v>6.88</v>
      </c>
      <c r="N8" s="375">
        <v>7.1</v>
      </c>
      <c r="O8" s="326">
        <v>2</v>
      </c>
      <c r="P8" s="326" t="s">
        <v>159</v>
      </c>
      <c r="Q8" s="366">
        <v>13.99</v>
      </c>
      <c r="R8" s="309">
        <v>12.74</v>
      </c>
      <c r="S8" s="309">
        <v>13.1</v>
      </c>
      <c r="T8" s="309">
        <v>17.62</v>
      </c>
      <c r="U8" s="375">
        <v>14.11</v>
      </c>
      <c r="V8" s="326">
        <v>1.6</v>
      </c>
      <c r="W8" s="326" t="s">
        <v>159</v>
      </c>
      <c r="X8" s="366">
        <v>22.316000000000003</v>
      </c>
      <c r="Y8" s="309">
        <v>22.927999999999997</v>
      </c>
      <c r="Z8" s="309">
        <v>22.532000000000004</v>
      </c>
      <c r="AA8" s="309">
        <v>25.087999999999997</v>
      </c>
      <c r="AB8" s="327">
        <v>23.753999999999998</v>
      </c>
      <c r="AC8" s="326">
        <v>1.6</v>
      </c>
      <c r="AD8" s="326" t="s">
        <v>159</v>
      </c>
      <c r="AE8" s="366">
        <v>22.316000000000003</v>
      </c>
      <c r="AF8" s="309">
        <v>22.927999999999997</v>
      </c>
      <c r="AG8" s="309">
        <v>22.532000000000004</v>
      </c>
      <c r="AH8" s="309">
        <v>25.087999999999997</v>
      </c>
      <c r="AI8" s="327">
        <v>23.753999999999998</v>
      </c>
      <c r="AJ8" s="351"/>
      <c r="AK8" s="316"/>
      <c r="AL8" s="316"/>
      <c r="AM8" s="312"/>
      <c r="AN8" s="312"/>
      <c r="AO8" s="339"/>
      <c r="AP8" s="338"/>
      <c r="AQ8" s="312"/>
      <c r="AR8" s="312"/>
      <c r="AS8" s="312"/>
      <c r="AT8" s="312"/>
      <c r="AU8" s="339"/>
      <c r="AV8" s="338"/>
      <c r="AW8" s="312"/>
      <c r="AX8" s="312"/>
      <c r="AY8" s="312"/>
      <c r="AZ8" s="312"/>
      <c r="BA8" s="339"/>
      <c r="BB8" s="338"/>
      <c r="BC8" s="312"/>
      <c r="BD8" s="312"/>
      <c r="BE8" s="312"/>
      <c r="BF8" s="312"/>
      <c r="BG8" s="339"/>
      <c r="BH8" s="338"/>
      <c r="BI8" s="312"/>
      <c r="BJ8" s="312"/>
      <c r="BK8" s="312"/>
      <c r="BL8" s="312"/>
      <c r="BM8" s="312"/>
      <c r="BN8" s="338"/>
      <c r="BO8" s="312"/>
      <c r="BP8" s="312"/>
      <c r="BQ8" s="312"/>
      <c r="BR8" s="312"/>
      <c r="BS8" s="339"/>
      <c r="BT8" s="338"/>
      <c r="BU8" s="312"/>
      <c r="BV8" s="312"/>
      <c r="BW8" s="312"/>
      <c r="BX8" s="312"/>
      <c r="BY8" s="339"/>
      <c r="BZ8" s="338"/>
      <c r="CA8" s="312"/>
      <c r="CB8" s="312"/>
      <c r="CC8" s="312"/>
      <c r="CD8" s="312"/>
      <c r="CE8" s="339"/>
    </row>
    <row r="9" spans="1:83" s="9" customFormat="1" ht="12.75">
      <c r="A9" s="359">
        <v>2.6</v>
      </c>
      <c r="B9" s="391" t="s">
        <v>160</v>
      </c>
      <c r="C9" s="387">
        <v>11.3</v>
      </c>
      <c r="D9" s="309">
        <v>12.49</v>
      </c>
      <c r="E9" s="309">
        <v>14.31</v>
      </c>
      <c r="F9" s="309">
        <v>14.2</v>
      </c>
      <c r="G9" s="327">
        <v>14.66</v>
      </c>
      <c r="H9" s="359">
        <v>2.4</v>
      </c>
      <c r="I9" s="391" t="s">
        <v>160</v>
      </c>
      <c r="J9" s="387">
        <v>5.3</v>
      </c>
      <c r="K9" s="309">
        <v>6.46</v>
      </c>
      <c r="L9" s="309">
        <v>7.77</v>
      </c>
      <c r="M9" s="309">
        <v>7.37</v>
      </c>
      <c r="N9" s="375">
        <v>8.53</v>
      </c>
      <c r="O9" s="359">
        <v>1.5</v>
      </c>
      <c r="P9" s="359" t="s">
        <v>160</v>
      </c>
      <c r="Q9" s="366">
        <v>14.92</v>
      </c>
      <c r="R9" s="309">
        <v>13.68</v>
      </c>
      <c r="S9" s="309">
        <v>13.06</v>
      </c>
      <c r="T9" s="309">
        <v>15.43</v>
      </c>
      <c r="U9" s="375">
        <v>13.58</v>
      </c>
      <c r="V9" s="359">
        <v>3.6</v>
      </c>
      <c r="W9" s="359" t="s">
        <v>160</v>
      </c>
      <c r="X9" s="366">
        <v>29.346000000000004</v>
      </c>
      <c r="Y9" s="309">
        <v>27.768000000000004</v>
      </c>
      <c r="Z9" s="309">
        <v>28.602000000000004</v>
      </c>
      <c r="AA9" s="309">
        <v>28.637999999999998</v>
      </c>
      <c r="AB9" s="327">
        <v>28.004</v>
      </c>
      <c r="AC9" s="359">
        <v>3.6</v>
      </c>
      <c r="AD9" s="359" t="s">
        <v>160</v>
      </c>
      <c r="AE9" s="366">
        <v>29.346000000000004</v>
      </c>
      <c r="AF9" s="309">
        <v>27.768000000000004</v>
      </c>
      <c r="AG9" s="309">
        <v>28.602000000000004</v>
      </c>
      <c r="AH9" s="309">
        <v>28.637999999999998</v>
      </c>
      <c r="AI9" s="327">
        <v>28.004</v>
      </c>
      <c r="AJ9" s="352"/>
      <c r="AK9" s="315"/>
      <c r="AL9" s="315"/>
      <c r="AM9" s="33"/>
      <c r="AN9" s="33"/>
      <c r="AO9" s="361"/>
      <c r="AP9" s="360"/>
      <c r="AQ9" s="33"/>
      <c r="AR9" s="33"/>
      <c r="AS9" s="33"/>
      <c r="AT9" s="33"/>
      <c r="AU9" s="361"/>
      <c r="AV9" s="360"/>
      <c r="AW9" s="33"/>
      <c r="AX9" s="33"/>
      <c r="AY9" s="33"/>
      <c r="AZ9" s="33"/>
      <c r="BA9" s="361"/>
      <c r="BB9" s="360"/>
      <c r="BC9" s="33"/>
      <c r="BD9" s="33"/>
      <c r="BE9" s="33"/>
      <c r="BF9" s="33"/>
      <c r="BG9" s="361"/>
      <c r="BH9" s="360"/>
      <c r="BI9" s="33"/>
      <c r="BJ9" s="33"/>
      <c r="BK9" s="33"/>
      <c r="BL9" s="33"/>
      <c r="BM9" s="33"/>
      <c r="BN9" s="360"/>
      <c r="BO9" s="33"/>
      <c r="BP9" s="33"/>
      <c r="BQ9" s="33"/>
      <c r="BR9" s="33"/>
      <c r="BS9" s="361"/>
      <c r="BT9" s="360"/>
      <c r="BU9" s="33"/>
      <c r="BV9" s="33"/>
      <c r="BW9" s="33"/>
      <c r="BX9" s="33"/>
      <c r="BY9" s="361"/>
      <c r="BZ9" s="360"/>
      <c r="CA9" s="33"/>
      <c r="CB9" s="33"/>
      <c r="CC9" s="33"/>
      <c r="CD9" s="33"/>
      <c r="CE9" s="361"/>
    </row>
    <row r="10" spans="1:83" s="9" customFormat="1" ht="12.75">
      <c r="A10" s="359">
        <v>2.6</v>
      </c>
      <c r="B10" s="391" t="s">
        <v>160</v>
      </c>
      <c r="C10" s="387">
        <v>11.22</v>
      </c>
      <c r="D10" s="309">
        <v>13.43</v>
      </c>
      <c r="E10" s="309">
        <v>14.12</v>
      </c>
      <c r="F10" s="309">
        <v>15.18</v>
      </c>
      <c r="G10" s="327">
        <v>14.47</v>
      </c>
      <c r="H10" s="359">
        <v>2.4</v>
      </c>
      <c r="I10" s="391" t="s">
        <v>160</v>
      </c>
      <c r="J10" s="387">
        <v>5.25</v>
      </c>
      <c r="K10" s="309">
        <v>7.16</v>
      </c>
      <c r="L10" s="309">
        <v>7.63</v>
      </c>
      <c r="M10" s="309">
        <v>8.11</v>
      </c>
      <c r="N10" s="375">
        <v>8.39</v>
      </c>
      <c r="O10" s="359">
        <v>1.5</v>
      </c>
      <c r="P10" s="359" t="s">
        <v>160</v>
      </c>
      <c r="Q10" s="366">
        <v>15.12</v>
      </c>
      <c r="R10" s="309">
        <v>13.52</v>
      </c>
      <c r="S10" s="309">
        <v>13.01</v>
      </c>
      <c r="T10" s="309">
        <v>15.58</v>
      </c>
      <c r="U10" s="375">
        <v>13.25</v>
      </c>
      <c r="V10" s="359">
        <v>3.6</v>
      </c>
      <c r="W10" s="359" t="s">
        <v>160</v>
      </c>
      <c r="X10" s="366">
        <v>30.256000000000004</v>
      </c>
      <c r="Y10" s="309">
        <v>28.118000000000002</v>
      </c>
      <c r="Z10" s="309">
        <v>29.122000000000003</v>
      </c>
      <c r="AA10" s="309">
        <v>30.558</v>
      </c>
      <c r="AB10" s="327">
        <v>26.554000000000002</v>
      </c>
      <c r="AC10" s="359">
        <v>3.6</v>
      </c>
      <c r="AD10" s="359" t="s">
        <v>160</v>
      </c>
      <c r="AE10" s="366">
        <v>30.256000000000004</v>
      </c>
      <c r="AF10" s="309">
        <v>28.118000000000002</v>
      </c>
      <c r="AG10" s="309">
        <v>29.122000000000003</v>
      </c>
      <c r="AH10" s="309">
        <v>30.558</v>
      </c>
      <c r="AI10" s="327">
        <v>26.554000000000002</v>
      </c>
      <c r="AJ10" s="352"/>
      <c r="AK10" s="315"/>
      <c r="AL10" s="315"/>
      <c r="AM10" s="33"/>
      <c r="AN10" s="33"/>
      <c r="AO10" s="361"/>
      <c r="AP10" s="360"/>
      <c r="AQ10" s="33"/>
      <c r="AR10" s="33"/>
      <c r="AS10" s="33"/>
      <c r="AT10" s="33"/>
      <c r="AU10" s="361"/>
      <c r="AV10" s="360"/>
      <c r="AW10" s="33"/>
      <c r="AX10" s="33"/>
      <c r="AY10" s="33"/>
      <c r="AZ10" s="33"/>
      <c r="BA10" s="361"/>
      <c r="BB10" s="360"/>
      <c r="BC10" s="33"/>
      <c r="BD10" s="33"/>
      <c r="BE10" s="33"/>
      <c r="BF10" s="33"/>
      <c r="BG10" s="361"/>
      <c r="BH10" s="360"/>
      <c r="BI10" s="33"/>
      <c r="BJ10" s="33"/>
      <c r="BK10" s="33"/>
      <c r="BL10" s="33"/>
      <c r="BM10" s="33"/>
      <c r="BN10" s="360"/>
      <c r="BO10" s="33"/>
      <c r="BP10" s="33"/>
      <c r="BQ10" s="33"/>
      <c r="BR10" s="33"/>
      <c r="BS10" s="361"/>
      <c r="BT10" s="360"/>
      <c r="BU10" s="33"/>
      <c r="BV10" s="33"/>
      <c r="BW10" s="33"/>
      <c r="BX10" s="33"/>
      <c r="BY10" s="361"/>
      <c r="BZ10" s="360"/>
      <c r="CA10" s="33"/>
      <c r="CB10" s="33"/>
      <c r="CC10" s="33"/>
      <c r="CD10" s="33"/>
      <c r="CE10" s="361"/>
    </row>
    <row r="11" spans="1:83" s="9" customFormat="1" ht="12.75">
      <c r="A11" s="359">
        <v>2.6</v>
      </c>
      <c r="B11" s="391" t="s">
        <v>160</v>
      </c>
      <c r="C11" s="387">
        <v>12.09</v>
      </c>
      <c r="D11" s="309">
        <v>12</v>
      </c>
      <c r="E11" s="309">
        <v>13.99</v>
      </c>
      <c r="F11" s="309">
        <v>14.59</v>
      </c>
      <c r="G11" s="327">
        <v>15.5</v>
      </c>
      <c r="H11" s="359">
        <v>2.4</v>
      </c>
      <c r="I11" s="391" t="s">
        <v>160</v>
      </c>
      <c r="J11" s="387">
        <v>5.9</v>
      </c>
      <c r="K11" s="309">
        <v>6.09</v>
      </c>
      <c r="L11" s="309">
        <v>7.53</v>
      </c>
      <c r="M11" s="309">
        <v>7.67</v>
      </c>
      <c r="N11" s="375">
        <v>9.17</v>
      </c>
      <c r="O11" s="359">
        <v>1.5</v>
      </c>
      <c r="P11" s="359" t="s">
        <v>160</v>
      </c>
      <c r="Q11" s="366">
        <v>14.9</v>
      </c>
      <c r="R11" s="309">
        <v>13.21</v>
      </c>
      <c r="S11" s="309">
        <v>13.1</v>
      </c>
      <c r="T11" s="309">
        <v>15.24</v>
      </c>
      <c r="U11" s="375">
        <v>13.65</v>
      </c>
      <c r="V11" s="359">
        <v>3.6</v>
      </c>
      <c r="W11" s="359" t="s">
        <v>160</v>
      </c>
      <c r="X11" s="366">
        <v>29.076000000000004</v>
      </c>
      <c r="Y11" s="309">
        <v>29.098000000000003</v>
      </c>
      <c r="Z11" s="309">
        <v>30.232000000000003</v>
      </c>
      <c r="AA11" s="309">
        <v>28.788</v>
      </c>
      <c r="AB11" s="327">
        <v>28.204</v>
      </c>
      <c r="AC11" s="359">
        <v>3.6</v>
      </c>
      <c r="AD11" s="359" t="s">
        <v>160</v>
      </c>
      <c r="AE11" s="366">
        <v>29.076000000000004</v>
      </c>
      <c r="AF11" s="309">
        <v>29.098000000000003</v>
      </c>
      <c r="AG11" s="309">
        <v>30.232000000000003</v>
      </c>
      <c r="AH11" s="309">
        <v>28.788</v>
      </c>
      <c r="AI11" s="327">
        <v>28.204</v>
      </c>
      <c r="AJ11" s="352"/>
      <c r="AK11" s="315"/>
      <c r="AL11" s="315"/>
      <c r="AM11" s="33"/>
      <c r="AN11" s="33"/>
      <c r="AO11" s="361"/>
      <c r="AP11" s="360"/>
      <c r="AQ11" s="33"/>
      <c r="AR11" s="33"/>
      <c r="AS11" s="33"/>
      <c r="AT11" s="33"/>
      <c r="AU11" s="361"/>
      <c r="AV11" s="360"/>
      <c r="AW11" s="33"/>
      <c r="AX11" s="33"/>
      <c r="AY11" s="33"/>
      <c r="AZ11" s="33"/>
      <c r="BA11" s="361"/>
      <c r="BB11" s="360"/>
      <c r="BC11" s="33"/>
      <c r="BD11" s="33"/>
      <c r="BE11" s="33"/>
      <c r="BF11" s="33"/>
      <c r="BG11" s="361"/>
      <c r="BH11" s="360"/>
      <c r="BI11" s="33"/>
      <c r="BJ11" s="33"/>
      <c r="BK11" s="33"/>
      <c r="BL11" s="33"/>
      <c r="BM11" s="33"/>
      <c r="BN11" s="360"/>
      <c r="BO11" s="33"/>
      <c r="BP11" s="33"/>
      <c r="BQ11" s="33"/>
      <c r="BR11" s="33"/>
      <c r="BS11" s="361"/>
      <c r="BT11" s="360"/>
      <c r="BU11" s="33"/>
      <c r="BV11" s="33"/>
      <c r="BW11" s="33"/>
      <c r="BX11" s="33"/>
      <c r="BY11" s="361"/>
      <c r="BZ11" s="360"/>
      <c r="CA11" s="33"/>
      <c r="CB11" s="33"/>
      <c r="CC11" s="33"/>
      <c r="CD11" s="33"/>
      <c r="CE11" s="361"/>
    </row>
    <row r="12" spans="1:83" s="9" customFormat="1" ht="12.75">
      <c r="A12" s="359">
        <v>2.6</v>
      </c>
      <c r="B12" s="391" t="s">
        <v>160</v>
      </c>
      <c r="C12" s="387">
        <v>11.4</v>
      </c>
      <c r="D12" s="309">
        <v>12.43</v>
      </c>
      <c r="E12" s="309">
        <v>14.04</v>
      </c>
      <c r="F12" s="309">
        <v>14.08</v>
      </c>
      <c r="G12" s="327">
        <v>15.03</v>
      </c>
      <c r="H12" s="359">
        <v>2.4</v>
      </c>
      <c r="I12" s="391" t="s">
        <v>160</v>
      </c>
      <c r="J12" s="387">
        <v>5.37</v>
      </c>
      <c r="K12" s="309">
        <v>6.41</v>
      </c>
      <c r="L12" s="309">
        <v>7.57</v>
      </c>
      <c r="M12" s="309">
        <v>7.29</v>
      </c>
      <c r="N12" s="375">
        <v>8.82</v>
      </c>
      <c r="O12" s="359">
        <v>1.5</v>
      </c>
      <c r="P12" s="359" t="s">
        <v>160</v>
      </c>
      <c r="Q12" s="366">
        <v>15.02</v>
      </c>
      <c r="R12" s="309">
        <v>13.11</v>
      </c>
      <c r="S12" s="309">
        <v>12.99</v>
      </c>
      <c r="T12" s="309">
        <v>15.63</v>
      </c>
      <c r="U12" s="375">
        <v>13.18</v>
      </c>
      <c r="V12" s="359">
        <v>3.6</v>
      </c>
      <c r="W12" s="359" t="s">
        <v>160</v>
      </c>
      <c r="X12" s="366">
        <v>29.376000000000005</v>
      </c>
      <c r="Y12" s="309">
        <v>28.128000000000004</v>
      </c>
      <c r="Z12" s="309">
        <v>28.862000000000002</v>
      </c>
      <c r="AA12" s="309">
        <v>28.677999999999997</v>
      </c>
      <c r="AB12" s="327">
        <v>26.074</v>
      </c>
      <c r="AC12" s="359">
        <v>3.6</v>
      </c>
      <c r="AD12" s="359" t="s">
        <v>160</v>
      </c>
      <c r="AE12" s="366">
        <v>29.376000000000005</v>
      </c>
      <c r="AF12" s="309">
        <v>28.128000000000004</v>
      </c>
      <c r="AG12" s="309">
        <v>28.862000000000002</v>
      </c>
      <c r="AH12" s="309">
        <v>28.677999999999997</v>
      </c>
      <c r="AI12" s="327">
        <v>26.074</v>
      </c>
      <c r="AJ12" s="352"/>
      <c r="AK12" s="315"/>
      <c r="AL12" s="315"/>
      <c r="AM12" s="33"/>
      <c r="AN12" s="33"/>
      <c r="AO12" s="361"/>
      <c r="AP12" s="360"/>
      <c r="AQ12" s="33"/>
      <c r="AR12" s="33"/>
      <c r="AS12" s="33"/>
      <c r="AT12" s="33"/>
      <c r="AU12" s="361"/>
      <c r="AV12" s="360"/>
      <c r="AW12" s="33"/>
      <c r="AX12" s="33"/>
      <c r="AY12" s="33"/>
      <c r="AZ12" s="33"/>
      <c r="BA12" s="361"/>
      <c r="BB12" s="360"/>
      <c r="BC12" s="33"/>
      <c r="BD12" s="33"/>
      <c r="BE12" s="33"/>
      <c r="BF12" s="33"/>
      <c r="BG12" s="361"/>
      <c r="BH12" s="360"/>
      <c r="BI12" s="33"/>
      <c r="BJ12" s="33"/>
      <c r="BK12" s="33"/>
      <c r="BL12" s="33"/>
      <c r="BM12" s="33"/>
      <c r="BN12" s="360"/>
      <c r="BO12" s="33"/>
      <c r="BP12" s="33"/>
      <c r="BQ12" s="33"/>
      <c r="BR12" s="33"/>
      <c r="BS12" s="361"/>
      <c r="BT12" s="360"/>
      <c r="BU12" s="33"/>
      <c r="BV12" s="33"/>
      <c r="BW12" s="33"/>
      <c r="BX12" s="33"/>
      <c r="BY12" s="361"/>
      <c r="BZ12" s="360"/>
      <c r="CA12" s="33"/>
      <c r="CB12" s="33"/>
      <c r="CC12" s="33"/>
      <c r="CD12" s="33"/>
      <c r="CE12" s="361"/>
    </row>
    <row r="13" spans="1:83" ht="12.75">
      <c r="A13" s="326">
        <v>3.2</v>
      </c>
      <c r="B13" s="390" t="s">
        <v>161</v>
      </c>
      <c r="C13" s="387">
        <v>12.69</v>
      </c>
      <c r="D13" s="309">
        <v>13.5</v>
      </c>
      <c r="E13" s="309">
        <v>13.96</v>
      </c>
      <c r="F13" s="309">
        <v>14.8</v>
      </c>
      <c r="G13" s="327">
        <v>15.87</v>
      </c>
      <c r="H13" s="326">
        <v>2.8</v>
      </c>
      <c r="I13" s="390" t="s">
        <v>161</v>
      </c>
      <c r="J13" s="387">
        <v>6.12</v>
      </c>
      <c r="K13" s="309">
        <v>5.94</v>
      </c>
      <c r="L13" s="309">
        <v>6.54</v>
      </c>
      <c r="M13" s="309">
        <v>7.46</v>
      </c>
      <c r="N13" s="375">
        <v>9.49</v>
      </c>
      <c r="O13" s="326">
        <v>3</v>
      </c>
      <c r="P13" s="326" t="s">
        <v>161</v>
      </c>
      <c r="Q13" s="366">
        <v>14.41</v>
      </c>
      <c r="R13" s="309">
        <v>12.27</v>
      </c>
      <c r="S13" s="309">
        <v>13.76</v>
      </c>
      <c r="T13" s="309">
        <v>15.13</v>
      </c>
      <c r="U13" s="375">
        <v>14.83</v>
      </c>
      <c r="V13" s="326">
        <v>0.4</v>
      </c>
      <c r="W13" s="326" t="s">
        <v>161</v>
      </c>
      <c r="X13" s="366">
        <v>20.976000000000003</v>
      </c>
      <c r="Y13" s="309">
        <v>21.878000000000004</v>
      </c>
      <c r="Z13" s="309">
        <v>21.772000000000002</v>
      </c>
      <c r="AA13" s="309">
        <v>20.948</v>
      </c>
      <c r="AB13" s="327">
        <v>22.944</v>
      </c>
      <c r="AC13" s="326">
        <v>0.4</v>
      </c>
      <c r="AD13" s="326" t="s">
        <v>161</v>
      </c>
      <c r="AE13" s="366">
        <v>20.976000000000003</v>
      </c>
      <c r="AF13" s="309">
        <v>21.878000000000004</v>
      </c>
      <c r="AG13" s="309">
        <v>21.772000000000002</v>
      </c>
      <c r="AH13" s="309">
        <v>20.948</v>
      </c>
      <c r="AI13" s="327">
        <v>22.944</v>
      </c>
      <c r="AJ13" s="353"/>
      <c r="AK13" s="316"/>
      <c r="AL13" s="316"/>
      <c r="AM13" s="312"/>
      <c r="AN13" s="312"/>
      <c r="AO13" s="339"/>
      <c r="AP13" s="338"/>
      <c r="AQ13" s="312"/>
      <c r="AR13" s="312"/>
      <c r="AS13" s="312"/>
      <c r="AT13" s="312"/>
      <c r="AU13" s="339"/>
      <c r="AV13" s="338"/>
      <c r="AW13" s="312"/>
      <c r="AX13" s="312"/>
      <c r="AY13" s="312"/>
      <c r="AZ13" s="312"/>
      <c r="BA13" s="339"/>
      <c r="BB13" s="338"/>
      <c r="BC13" s="312"/>
      <c r="BD13" s="312"/>
      <c r="BE13" s="312"/>
      <c r="BF13" s="312"/>
      <c r="BG13" s="339"/>
      <c r="BH13" s="338"/>
      <c r="BI13" s="312"/>
      <c r="BJ13" s="312"/>
      <c r="BK13" s="312"/>
      <c r="BL13" s="312"/>
      <c r="BM13" s="312"/>
      <c r="BN13" s="338"/>
      <c r="BO13" s="312"/>
      <c r="BP13" s="312"/>
      <c r="BQ13" s="312"/>
      <c r="BR13" s="312"/>
      <c r="BS13" s="339"/>
      <c r="BT13" s="338"/>
      <c r="BU13" s="312"/>
      <c r="BV13" s="312"/>
      <c r="BW13" s="312"/>
      <c r="BX13" s="312"/>
      <c r="BY13" s="339"/>
      <c r="BZ13" s="338"/>
      <c r="CA13" s="312"/>
      <c r="CB13" s="312"/>
      <c r="CC13" s="312"/>
      <c r="CD13" s="312"/>
      <c r="CE13" s="339"/>
    </row>
    <row r="14" spans="1:83" ht="12.75">
      <c r="A14" s="326">
        <v>3.2</v>
      </c>
      <c r="B14" s="390" t="s">
        <v>161</v>
      </c>
      <c r="C14" s="387">
        <v>13.28</v>
      </c>
      <c r="D14" s="309">
        <v>13.71</v>
      </c>
      <c r="E14" s="309">
        <v>15.45</v>
      </c>
      <c r="F14" s="309">
        <v>14.25</v>
      </c>
      <c r="G14" s="327">
        <v>15.59</v>
      </c>
      <c r="H14" s="326">
        <v>2.8</v>
      </c>
      <c r="I14" s="390" t="s">
        <v>161</v>
      </c>
      <c r="J14" s="387">
        <v>6.56</v>
      </c>
      <c r="K14" s="309">
        <v>6.09</v>
      </c>
      <c r="L14" s="309">
        <v>7.66</v>
      </c>
      <c r="M14" s="309">
        <v>7.05</v>
      </c>
      <c r="N14" s="375">
        <v>9.28</v>
      </c>
      <c r="O14" s="326">
        <v>3</v>
      </c>
      <c r="P14" s="326" t="s">
        <v>161</v>
      </c>
      <c r="Q14" s="366">
        <v>14.41</v>
      </c>
      <c r="R14" s="309">
        <v>12.47</v>
      </c>
      <c r="S14" s="309">
        <v>13.76</v>
      </c>
      <c r="T14" s="309">
        <v>15.09</v>
      </c>
      <c r="U14" s="375">
        <v>14.76</v>
      </c>
      <c r="V14" s="326">
        <v>0.4</v>
      </c>
      <c r="W14" s="326" t="s">
        <v>161</v>
      </c>
      <c r="X14" s="366">
        <v>20.316000000000003</v>
      </c>
      <c r="Y14" s="309">
        <v>22.988000000000003</v>
      </c>
      <c r="Z14" s="309">
        <v>21.232000000000003</v>
      </c>
      <c r="AA14" s="309">
        <v>20.488</v>
      </c>
      <c r="AB14" s="327">
        <v>23.764</v>
      </c>
      <c r="AC14" s="326">
        <v>0.4</v>
      </c>
      <c r="AD14" s="326" t="s">
        <v>161</v>
      </c>
      <c r="AE14" s="366">
        <v>20.316000000000003</v>
      </c>
      <c r="AF14" s="309">
        <v>22.988000000000003</v>
      </c>
      <c r="AG14" s="309">
        <v>21.232000000000003</v>
      </c>
      <c r="AH14" s="309">
        <v>20.488</v>
      </c>
      <c r="AI14" s="327">
        <v>23.764</v>
      </c>
      <c r="AJ14" s="353"/>
      <c r="AK14" s="316"/>
      <c r="AL14" s="316"/>
      <c r="AM14" s="312"/>
      <c r="AN14" s="312"/>
      <c r="AO14" s="339"/>
      <c r="AP14" s="338"/>
      <c r="AQ14" s="312"/>
      <c r="AR14" s="312"/>
      <c r="AS14" s="312"/>
      <c r="AT14" s="312"/>
      <c r="AU14" s="339"/>
      <c r="AV14" s="338"/>
      <c r="AW14" s="312"/>
      <c r="AX14" s="312"/>
      <c r="AY14" s="312"/>
      <c r="AZ14" s="312"/>
      <c r="BA14" s="339"/>
      <c r="BB14" s="338"/>
      <c r="BC14" s="312"/>
      <c r="BD14" s="312"/>
      <c r="BE14" s="312"/>
      <c r="BF14" s="312"/>
      <c r="BG14" s="339"/>
      <c r="BH14" s="338"/>
      <c r="BI14" s="312"/>
      <c r="BJ14" s="312"/>
      <c r="BK14" s="312"/>
      <c r="BL14" s="312"/>
      <c r="BM14" s="312"/>
      <c r="BN14" s="338"/>
      <c r="BO14" s="312"/>
      <c r="BP14" s="312"/>
      <c r="BQ14" s="312"/>
      <c r="BR14" s="312"/>
      <c r="BS14" s="339"/>
      <c r="BT14" s="338"/>
      <c r="BU14" s="312"/>
      <c r="BV14" s="312"/>
      <c r="BW14" s="312"/>
      <c r="BX14" s="312"/>
      <c r="BY14" s="339"/>
      <c r="BZ14" s="338"/>
      <c r="CA14" s="312"/>
      <c r="CB14" s="312"/>
      <c r="CC14" s="312"/>
      <c r="CD14" s="312"/>
      <c r="CE14" s="339"/>
    </row>
    <row r="15" spans="1:83" ht="12.75">
      <c r="A15" s="326">
        <v>3.2</v>
      </c>
      <c r="B15" s="390" t="s">
        <v>161</v>
      </c>
      <c r="C15" s="387">
        <v>12.24</v>
      </c>
      <c r="D15" s="309">
        <v>14.42</v>
      </c>
      <c r="E15" s="309">
        <v>14.06</v>
      </c>
      <c r="F15" s="309">
        <v>14.69</v>
      </c>
      <c r="G15" s="327">
        <v>16.18</v>
      </c>
      <c r="H15" s="326">
        <v>2.8</v>
      </c>
      <c r="I15" s="390" t="s">
        <v>161</v>
      </c>
      <c r="J15" s="387">
        <v>5.78</v>
      </c>
      <c r="K15" s="309">
        <v>6.62</v>
      </c>
      <c r="L15" s="309">
        <v>6.62</v>
      </c>
      <c r="M15" s="309">
        <v>7.37</v>
      </c>
      <c r="N15" s="375">
        <v>9.73</v>
      </c>
      <c r="O15" s="326">
        <v>3</v>
      </c>
      <c r="P15" s="326" t="s">
        <v>161</v>
      </c>
      <c r="Q15" s="366">
        <v>14.05</v>
      </c>
      <c r="R15" s="309">
        <v>12.53</v>
      </c>
      <c r="S15" s="309">
        <v>13.75</v>
      </c>
      <c r="T15" s="309">
        <v>15.58</v>
      </c>
      <c r="U15" s="375">
        <v>14.41</v>
      </c>
      <c r="V15" s="326">
        <v>0.4</v>
      </c>
      <c r="W15" s="326" t="s">
        <v>161</v>
      </c>
      <c r="X15" s="366">
        <v>20.996000000000002</v>
      </c>
      <c r="Y15" s="309">
        <v>22.188000000000002</v>
      </c>
      <c r="Z15" s="309">
        <v>21.052000000000003</v>
      </c>
      <c r="AA15" s="309">
        <v>18.858</v>
      </c>
      <c r="AB15" s="327">
        <v>22.504</v>
      </c>
      <c r="AC15" s="326">
        <v>0.4</v>
      </c>
      <c r="AD15" s="326" t="s">
        <v>161</v>
      </c>
      <c r="AE15" s="366">
        <v>20.996000000000002</v>
      </c>
      <c r="AF15" s="309">
        <v>22.188000000000002</v>
      </c>
      <c r="AG15" s="309">
        <v>21.052000000000003</v>
      </c>
      <c r="AH15" s="309">
        <v>18.858</v>
      </c>
      <c r="AI15" s="327">
        <v>22.504</v>
      </c>
      <c r="AJ15" s="353"/>
      <c r="AK15" s="316"/>
      <c r="AL15" s="316"/>
      <c r="AM15" s="312"/>
      <c r="AN15" s="312"/>
      <c r="AO15" s="339"/>
      <c r="AP15" s="338"/>
      <c r="AQ15" s="312"/>
      <c r="AR15" s="312"/>
      <c r="AS15" s="312"/>
      <c r="AT15" s="312"/>
      <c r="AU15" s="339"/>
      <c r="AV15" s="338"/>
      <c r="AW15" s="312"/>
      <c r="AX15" s="312"/>
      <c r="AY15" s="312"/>
      <c r="AZ15" s="312"/>
      <c r="BA15" s="339"/>
      <c r="BB15" s="338"/>
      <c r="BC15" s="312"/>
      <c r="BD15" s="312"/>
      <c r="BE15" s="312"/>
      <c r="BF15" s="312"/>
      <c r="BG15" s="339"/>
      <c r="BH15" s="338"/>
      <c r="BI15" s="312"/>
      <c r="BJ15" s="312"/>
      <c r="BK15" s="312"/>
      <c r="BL15" s="312"/>
      <c r="BM15" s="312"/>
      <c r="BN15" s="338"/>
      <c r="BO15" s="312"/>
      <c r="BP15" s="312"/>
      <c r="BQ15" s="312"/>
      <c r="BR15" s="312"/>
      <c r="BS15" s="339"/>
      <c r="BT15" s="338"/>
      <c r="BU15" s="312"/>
      <c r="BV15" s="312"/>
      <c r="BW15" s="312"/>
      <c r="BX15" s="312"/>
      <c r="BY15" s="339"/>
      <c r="BZ15" s="338"/>
      <c r="CA15" s="312"/>
      <c r="CB15" s="312"/>
      <c r="CC15" s="312"/>
      <c r="CD15" s="312"/>
      <c r="CE15" s="339"/>
    </row>
    <row r="16" spans="1:83" ht="12.75">
      <c r="A16" s="326">
        <v>3.2</v>
      </c>
      <c r="B16" s="390" t="s">
        <v>161</v>
      </c>
      <c r="C16" s="387">
        <v>13.46</v>
      </c>
      <c r="D16" s="309">
        <v>14.19</v>
      </c>
      <c r="E16" s="309">
        <v>14.81</v>
      </c>
      <c r="F16" s="309">
        <v>14.4</v>
      </c>
      <c r="G16" s="327">
        <v>15.43</v>
      </c>
      <c r="H16" s="326">
        <v>2.8</v>
      </c>
      <c r="I16" s="390" t="s">
        <v>161</v>
      </c>
      <c r="J16" s="387">
        <v>6.69</v>
      </c>
      <c r="K16" s="309">
        <v>6.45</v>
      </c>
      <c r="L16" s="309">
        <v>7.18</v>
      </c>
      <c r="M16" s="309">
        <v>7.16</v>
      </c>
      <c r="N16" s="375">
        <v>9.17</v>
      </c>
      <c r="O16" s="326">
        <v>3</v>
      </c>
      <c r="P16" s="326" t="s">
        <v>161</v>
      </c>
      <c r="Q16" s="366">
        <v>14.23</v>
      </c>
      <c r="R16" s="309">
        <v>12.08</v>
      </c>
      <c r="S16" s="309">
        <v>13.93</v>
      </c>
      <c r="T16" s="309">
        <v>15.63</v>
      </c>
      <c r="U16" s="375">
        <v>14.64</v>
      </c>
      <c r="V16" s="326">
        <v>0.4</v>
      </c>
      <c r="W16" s="326" t="s">
        <v>161</v>
      </c>
      <c r="X16" s="366">
        <v>20.196</v>
      </c>
      <c r="Y16" s="309">
        <v>20.858000000000004</v>
      </c>
      <c r="Z16" s="309">
        <v>21.092000000000002</v>
      </c>
      <c r="AA16" s="309">
        <v>20.768</v>
      </c>
      <c r="AB16" s="327">
        <v>23.194</v>
      </c>
      <c r="AC16" s="326">
        <v>0.4</v>
      </c>
      <c r="AD16" s="326" t="s">
        <v>161</v>
      </c>
      <c r="AE16" s="366">
        <v>20.196</v>
      </c>
      <c r="AF16" s="309">
        <v>20.858000000000004</v>
      </c>
      <c r="AG16" s="309">
        <v>21.092000000000002</v>
      </c>
      <c r="AH16" s="309">
        <v>20.768</v>
      </c>
      <c r="AI16" s="327">
        <v>23.194</v>
      </c>
      <c r="AJ16" s="353"/>
      <c r="AK16" s="316"/>
      <c r="AL16" s="316"/>
      <c r="AM16" s="312"/>
      <c r="AN16" s="312"/>
      <c r="AO16" s="339"/>
      <c r="AP16" s="338"/>
      <c r="AQ16" s="312"/>
      <c r="AR16" s="312"/>
      <c r="AS16" s="312"/>
      <c r="AT16" s="312"/>
      <c r="AU16" s="339"/>
      <c r="AV16" s="338"/>
      <c r="AW16" s="312"/>
      <c r="AX16" s="312"/>
      <c r="AY16" s="312"/>
      <c r="AZ16" s="312"/>
      <c r="BA16" s="339"/>
      <c r="BB16" s="338"/>
      <c r="BC16" s="312"/>
      <c r="BD16" s="312"/>
      <c r="BE16" s="312"/>
      <c r="BF16" s="312"/>
      <c r="BG16" s="339"/>
      <c r="BH16" s="338"/>
      <c r="BI16" s="312"/>
      <c r="BJ16" s="312"/>
      <c r="BK16" s="312"/>
      <c r="BL16" s="312"/>
      <c r="BM16" s="312"/>
      <c r="BN16" s="338"/>
      <c r="BO16" s="312"/>
      <c r="BP16" s="312"/>
      <c r="BQ16" s="312"/>
      <c r="BR16" s="312"/>
      <c r="BS16" s="339"/>
      <c r="BT16" s="338"/>
      <c r="BU16" s="312"/>
      <c r="BV16" s="312"/>
      <c r="BW16" s="312"/>
      <c r="BX16" s="312"/>
      <c r="BY16" s="339"/>
      <c r="BZ16" s="338"/>
      <c r="CA16" s="312"/>
      <c r="CB16" s="312"/>
      <c r="CC16" s="312"/>
      <c r="CD16" s="312"/>
      <c r="CE16" s="339"/>
    </row>
    <row r="17" spans="1:83" s="9" customFormat="1" ht="12.75">
      <c r="A17" s="359">
        <v>3.8</v>
      </c>
      <c r="B17" s="391" t="s">
        <v>162</v>
      </c>
      <c r="C17" s="387">
        <v>14.35</v>
      </c>
      <c r="D17" s="309">
        <v>14.72</v>
      </c>
      <c r="E17" s="309">
        <v>15.16</v>
      </c>
      <c r="F17" s="309">
        <v>16.63</v>
      </c>
      <c r="G17" s="327">
        <v>17.07</v>
      </c>
      <c r="H17" s="359">
        <v>3.2</v>
      </c>
      <c r="I17" s="391" t="s">
        <v>162</v>
      </c>
      <c r="J17" s="387">
        <v>7.69</v>
      </c>
      <c r="K17" s="309">
        <v>7.55</v>
      </c>
      <c r="L17" s="309">
        <v>8.86</v>
      </c>
      <c r="M17" s="309">
        <v>7.69</v>
      </c>
      <c r="N17" s="375">
        <v>8.57</v>
      </c>
      <c r="O17" s="359">
        <v>2.5</v>
      </c>
      <c r="P17" s="359" t="s">
        <v>162</v>
      </c>
      <c r="Q17" s="366">
        <v>12.82</v>
      </c>
      <c r="R17" s="309">
        <v>13.06</v>
      </c>
      <c r="S17" s="309">
        <v>13.54</v>
      </c>
      <c r="T17" s="309">
        <v>14.79</v>
      </c>
      <c r="U17" s="375">
        <v>13.08</v>
      </c>
      <c r="V17" s="359">
        <v>4</v>
      </c>
      <c r="W17" s="359" t="s">
        <v>162</v>
      </c>
      <c r="X17" s="366">
        <v>27.746000000000002</v>
      </c>
      <c r="Y17" s="309">
        <v>28.898</v>
      </c>
      <c r="Z17" s="309">
        <v>29.382</v>
      </c>
      <c r="AA17" s="309">
        <v>28.858</v>
      </c>
      <c r="AB17" s="327">
        <v>28.984</v>
      </c>
      <c r="AC17" s="359">
        <v>4</v>
      </c>
      <c r="AD17" s="359" t="s">
        <v>162</v>
      </c>
      <c r="AE17" s="366">
        <v>27.746000000000002</v>
      </c>
      <c r="AF17" s="309">
        <v>28.898</v>
      </c>
      <c r="AG17" s="309">
        <v>29.382</v>
      </c>
      <c r="AH17" s="309">
        <v>28.858</v>
      </c>
      <c r="AI17" s="327">
        <v>28.984</v>
      </c>
      <c r="AJ17" s="353"/>
      <c r="AK17" s="315"/>
      <c r="AL17" s="315"/>
      <c r="AM17" s="33"/>
      <c r="AN17" s="33"/>
      <c r="AO17" s="361"/>
      <c r="AP17" s="360"/>
      <c r="AQ17" s="33"/>
      <c r="AR17" s="33"/>
      <c r="AS17" s="33"/>
      <c r="AT17" s="33"/>
      <c r="AU17" s="361"/>
      <c r="AV17" s="360"/>
      <c r="AW17" s="33"/>
      <c r="AX17" s="33"/>
      <c r="AY17" s="33"/>
      <c r="AZ17" s="33"/>
      <c r="BA17" s="361"/>
      <c r="BB17" s="360"/>
      <c r="BC17" s="33"/>
      <c r="BD17" s="33"/>
      <c r="BE17" s="33"/>
      <c r="BF17" s="33"/>
      <c r="BG17" s="361"/>
      <c r="BH17" s="360"/>
      <c r="BI17" s="33"/>
      <c r="BJ17" s="33"/>
      <c r="BK17" s="33"/>
      <c r="BL17" s="33"/>
      <c r="BM17" s="33"/>
      <c r="BN17" s="360"/>
      <c r="BO17" s="33"/>
      <c r="BP17" s="33"/>
      <c r="BQ17" s="33"/>
      <c r="BR17" s="33"/>
      <c r="BS17" s="361"/>
      <c r="BT17" s="360"/>
      <c r="BU17" s="33"/>
      <c r="BV17" s="33"/>
      <c r="BW17" s="33"/>
      <c r="BX17" s="33"/>
      <c r="BY17" s="361"/>
      <c r="BZ17" s="360"/>
      <c r="CA17" s="33"/>
      <c r="CB17" s="33"/>
      <c r="CC17" s="33"/>
      <c r="CD17" s="33"/>
      <c r="CE17" s="361"/>
    </row>
    <row r="18" spans="1:83" s="9" customFormat="1" ht="12.75">
      <c r="A18" s="359">
        <v>3.8</v>
      </c>
      <c r="B18" s="391" t="s">
        <v>162</v>
      </c>
      <c r="C18" s="387">
        <v>14.29</v>
      </c>
      <c r="D18" s="309">
        <v>14.65</v>
      </c>
      <c r="E18" s="309">
        <v>15.18</v>
      </c>
      <c r="F18" s="309">
        <v>17.48</v>
      </c>
      <c r="G18" s="327">
        <v>17.21</v>
      </c>
      <c r="H18" s="359">
        <v>3.2</v>
      </c>
      <c r="I18" s="391" t="s">
        <v>162</v>
      </c>
      <c r="J18" s="387">
        <v>7.65</v>
      </c>
      <c r="K18" s="309">
        <v>7.49</v>
      </c>
      <c r="L18" s="309">
        <v>8.87</v>
      </c>
      <c r="M18" s="309">
        <v>8.33</v>
      </c>
      <c r="N18" s="375">
        <v>8.68</v>
      </c>
      <c r="O18" s="359">
        <v>2.5</v>
      </c>
      <c r="P18" s="359" t="s">
        <v>162</v>
      </c>
      <c r="Q18" s="366">
        <v>13.15</v>
      </c>
      <c r="R18" s="309">
        <v>12.91</v>
      </c>
      <c r="S18" s="309">
        <v>13.1</v>
      </c>
      <c r="T18" s="309">
        <v>15.16</v>
      </c>
      <c r="U18" s="375">
        <v>13.07</v>
      </c>
      <c r="V18" s="359">
        <v>4</v>
      </c>
      <c r="W18" s="359" t="s">
        <v>162</v>
      </c>
      <c r="X18" s="366">
        <v>28.446</v>
      </c>
      <c r="Y18" s="309">
        <v>28.888</v>
      </c>
      <c r="Z18" s="309">
        <v>28.542</v>
      </c>
      <c r="AA18" s="309">
        <v>30.158</v>
      </c>
      <c r="AB18" s="327">
        <v>29.874000000000002</v>
      </c>
      <c r="AC18" s="359">
        <v>4</v>
      </c>
      <c r="AD18" s="359" t="s">
        <v>162</v>
      </c>
      <c r="AE18" s="366">
        <v>28.446</v>
      </c>
      <c r="AF18" s="309">
        <v>28.888</v>
      </c>
      <c r="AG18" s="309">
        <v>28.542</v>
      </c>
      <c r="AH18" s="309">
        <v>30.158</v>
      </c>
      <c r="AI18" s="327">
        <v>29.874000000000002</v>
      </c>
      <c r="AJ18" s="353"/>
      <c r="AK18" s="315"/>
      <c r="AL18" s="315"/>
      <c r="AM18" s="33"/>
      <c r="AN18" s="33"/>
      <c r="AO18" s="361"/>
      <c r="AP18" s="360"/>
      <c r="AQ18" s="33"/>
      <c r="AR18" s="33"/>
      <c r="AS18" s="33"/>
      <c r="AT18" s="33"/>
      <c r="AU18" s="361"/>
      <c r="AV18" s="360"/>
      <c r="AW18" s="33"/>
      <c r="AX18" s="33"/>
      <c r="AY18" s="33"/>
      <c r="AZ18" s="33"/>
      <c r="BA18" s="361"/>
      <c r="BB18" s="360"/>
      <c r="BC18" s="33"/>
      <c r="BD18" s="33"/>
      <c r="BE18" s="33"/>
      <c r="BF18" s="33"/>
      <c r="BG18" s="361"/>
      <c r="BH18" s="360"/>
      <c r="BI18" s="33"/>
      <c r="BJ18" s="33"/>
      <c r="BK18" s="33"/>
      <c r="BL18" s="33"/>
      <c r="BM18" s="33"/>
      <c r="BN18" s="360"/>
      <c r="BO18" s="33"/>
      <c r="BP18" s="33"/>
      <c r="BQ18" s="33"/>
      <c r="BR18" s="33"/>
      <c r="BS18" s="361"/>
      <c r="BT18" s="360"/>
      <c r="BU18" s="33"/>
      <c r="BV18" s="33"/>
      <c r="BW18" s="33"/>
      <c r="BX18" s="33"/>
      <c r="BY18" s="361"/>
      <c r="BZ18" s="360"/>
      <c r="CA18" s="33"/>
      <c r="CB18" s="33"/>
      <c r="CC18" s="33"/>
      <c r="CD18" s="33"/>
      <c r="CE18" s="361"/>
    </row>
    <row r="19" spans="1:83" s="9" customFormat="1" ht="12.75">
      <c r="A19" s="359">
        <v>3.8</v>
      </c>
      <c r="B19" s="391" t="s">
        <v>162</v>
      </c>
      <c r="C19" s="387">
        <v>14.1</v>
      </c>
      <c r="D19" s="309">
        <v>14.92</v>
      </c>
      <c r="E19" s="309">
        <v>15.88</v>
      </c>
      <c r="F19" s="309">
        <v>16.48</v>
      </c>
      <c r="G19" s="327">
        <v>16.65</v>
      </c>
      <c r="H19" s="359">
        <v>3.2</v>
      </c>
      <c r="I19" s="391" t="s">
        <v>162</v>
      </c>
      <c r="J19" s="387">
        <v>7.5</v>
      </c>
      <c r="K19" s="309">
        <v>7.7</v>
      </c>
      <c r="L19" s="309">
        <v>9.4</v>
      </c>
      <c r="M19" s="309">
        <v>7.57</v>
      </c>
      <c r="N19" s="375">
        <v>8.25</v>
      </c>
      <c r="O19" s="359">
        <v>2.5</v>
      </c>
      <c r="P19" s="359" t="s">
        <v>162</v>
      </c>
      <c r="Q19" s="366">
        <v>12.95</v>
      </c>
      <c r="R19" s="309">
        <v>12.81</v>
      </c>
      <c r="S19" s="309">
        <v>13.58</v>
      </c>
      <c r="T19" s="309">
        <v>15.03</v>
      </c>
      <c r="U19" s="375">
        <v>13.03</v>
      </c>
      <c r="V19" s="359">
        <v>4</v>
      </c>
      <c r="W19" s="359" t="s">
        <v>162</v>
      </c>
      <c r="X19" s="366">
        <v>28.176000000000002</v>
      </c>
      <c r="Y19" s="309">
        <v>28.818</v>
      </c>
      <c r="Z19" s="309">
        <v>28.062</v>
      </c>
      <c r="AA19" s="309">
        <v>28.878</v>
      </c>
      <c r="AB19" s="327">
        <v>29.114</v>
      </c>
      <c r="AC19" s="359">
        <v>4</v>
      </c>
      <c r="AD19" s="359" t="s">
        <v>162</v>
      </c>
      <c r="AE19" s="366">
        <v>28.176000000000002</v>
      </c>
      <c r="AF19" s="309">
        <v>28.818</v>
      </c>
      <c r="AG19" s="309">
        <v>28.062</v>
      </c>
      <c r="AH19" s="309">
        <v>28.878</v>
      </c>
      <c r="AI19" s="327">
        <v>29.114</v>
      </c>
      <c r="AJ19" s="353"/>
      <c r="AK19" s="315"/>
      <c r="AL19" s="315"/>
      <c r="AM19" s="33"/>
      <c r="AN19" s="33"/>
      <c r="AO19" s="361"/>
      <c r="AP19" s="360"/>
      <c r="AQ19" s="33"/>
      <c r="AR19" s="33"/>
      <c r="AS19" s="33"/>
      <c r="AT19" s="33"/>
      <c r="AU19" s="361"/>
      <c r="AV19" s="360"/>
      <c r="AW19" s="33"/>
      <c r="AX19" s="33"/>
      <c r="AY19" s="33"/>
      <c r="AZ19" s="33"/>
      <c r="BA19" s="361"/>
      <c r="BB19" s="360"/>
      <c r="BC19" s="33"/>
      <c r="BD19" s="33"/>
      <c r="BE19" s="33"/>
      <c r="BF19" s="33"/>
      <c r="BG19" s="361"/>
      <c r="BH19" s="360"/>
      <c r="BI19" s="33"/>
      <c r="BJ19" s="33"/>
      <c r="BK19" s="33"/>
      <c r="BL19" s="33"/>
      <c r="BM19" s="33"/>
      <c r="BN19" s="360"/>
      <c r="BO19" s="33"/>
      <c r="BP19" s="33"/>
      <c r="BQ19" s="33"/>
      <c r="BR19" s="33"/>
      <c r="BS19" s="361"/>
      <c r="BT19" s="360"/>
      <c r="BU19" s="33"/>
      <c r="BV19" s="33"/>
      <c r="BW19" s="33"/>
      <c r="BX19" s="33"/>
      <c r="BY19" s="361"/>
      <c r="BZ19" s="360"/>
      <c r="CA19" s="33"/>
      <c r="CB19" s="33"/>
      <c r="CC19" s="33"/>
      <c r="CD19" s="33"/>
      <c r="CE19" s="361"/>
    </row>
    <row r="20" spans="1:83" s="9" customFormat="1" ht="13.5" thickBot="1">
      <c r="A20" s="359">
        <v>3.8</v>
      </c>
      <c r="B20" s="391" t="s">
        <v>162</v>
      </c>
      <c r="C20" s="387">
        <v>14.51</v>
      </c>
      <c r="D20" s="309">
        <v>14.11</v>
      </c>
      <c r="E20" s="309">
        <v>14.92</v>
      </c>
      <c r="F20" s="309">
        <v>17.01</v>
      </c>
      <c r="G20" s="327">
        <v>17.28</v>
      </c>
      <c r="H20" s="359">
        <v>3.2</v>
      </c>
      <c r="I20" s="391" t="s">
        <v>162</v>
      </c>
      <c r="J20" s="387">
        <v>7.81</v>
      </c>
      <c r="K20" s="309">
        <v>7.09</v>
      </c>
      <c r="L20" s="309">
        <v>8.67</v>
      </c>
      <c r="M20" s="309">
        <v>7.97</v>
      </c>
      <c r="N20" s="375">
        <v>8.72</v>
      </c>
      <c r="O20" s="359">
        <v>2.5</v>
      </c>
      <c r="P20" s="359" t="s">
        <v>162</v>
      </c>
      <c r="Q20" s="366">
        <v>13.44</v>
      </c>
      <c r="R20" s="309">
        <v>13</v>
      </c>
      <c r="S20" s="309">
        <v>13.19</v>
      </c>
      <c r="T20" s="309">
        <v>15.06</v>
      </c>
      <c r="U20" s="375">
        <v>12.67</v>
      </c>
      <c r="V20" s="359">
        <v>4</v>
      </c>
      <c r="W20" s="359" t="s">
        <v>162</v>
      </c>
      <c r="X20" s="366">
        <v>28.096000000000004</v>
      </c>
      <c r="Y20" s="309">
        <v>29.398</v>
      </c>
      <c r="Z20" s="309">
        <v>27.982000000000003</v>
      </c>
      <c r="AA20" s="309">
        <v>29.178</v>
      </c>
      <c r="AB20" s="327">
        <v>29.224000000000004</v>
      </c>
      <c r="AC20" s="385">
        <v>4</v>
      </c>
      <c r="AD20" s="385" t="s">
        <v>162</v>
      </c>
      <c r="AE20" s="367">
        <v>28.096000000000004</v>
      </c>
      <c r="AF20" s="368">
        <v>29.398</v>
      </c>
      <c r="AG20" s="368">
        <v>27.982000000000003</v>
      </c>
      <c r="AH20" s="368">
        <v>29.178</v>
      </c>
      <c r="AI20" s="369">
        <v>29.224000000000004</v>
      </c>
      <c r="AJ20" s="353"/>
      <c r="AK20" s="315"/>
      <c r="AL20" s="315"/>
      <c r="AM20" s="33"/>
      <c r="AN20" s="33"/>
      <c r="AO20" s="361"/>
      <c r="AP20" s="360"/>
      <c r="AQ20" s="33"/>
      <c r="AR20" s="33"/>
      <c r="AS20" s="33"/>
      <c r="AT20" s="33"/>
      <c r="AU20" s="361"/>
      <c r="AV20" s="360"/>
      <c r="AW20" s="33"/>
      <c r="AX20" s="33"/>
      <c r="AY20" s="33"/>
      <c r="AZ20" s="33"/>
      <c r="BA20" s="361"/>
      <c r="BB20" s="360"/>
      <c r="BC20" s="33"/>
      <c r="BD20" s="33"/>
      <c r="BE20" s="33"/>
      <c r="BF20" s="33"/>
      <c r="BG20" s="361"/>
      <c r="BH20" s="360"/>
      <c r="BI20" s="33"/>
      <c r="BJ20" s="33"/>
      <c r="BK20" s="33"/>
      <c r="BL20" s="33"/>
      <c r="BM20" s="33"/>
      <c r="BN20" s="360"/>
      <c r="BO20" s="33"/>
      <c r="BP20" s="33"/>
      <c r="BQ20" s="33"/>
      <c r="BR20" s="33"/>
      <c r="BS20" s="361"/>
      <c r="BT20" s="360"/>
      <c r="BU20" s="33"/>
      <c r="BV20" s="33"/>
      <c r="BW20" s="33"/>
      <c r="BX20" s="33"/>
      <c r="BY20" s="361"/>
      <c r="BZ20" s="360"/>
      <c r="CA20" s="33"/>
      <c r="CB20" s="33"/>
      <c r="CC20" s="33"/>
      <c r="CD20" s="33"/>
      <c r="CE20" s="361"/>
    </row>
    <row r="21" spans="1:83" ht="12.75">
      <c r="A21" s="326">
        <v>4.4</v>
      </c>
      <c r="B21" s="390" t="s">
        <v>168</v>
      </c>
      <c r="C21" s="387">
        <v>16.45</v>
      </c>
      <c r="D21" s="309">
        <v>16.51</v>
      </c>
      <c r="E21" s="309">
        <v>17.18</v>
      </c>
      <c r="F21" s="309">
        <v>17.21</v>
      </c>
      <c r="G21" s="327">
        <v>18.43</v>
      </c>
      <c r="H21" s="326">
        <v>3.6</v>
      </c>
      <c r="I21" s="390" t="s">
        <v>168</v>
      </c>
      <c r="J21" s="387">
        <v>8.31</v>
      </c>
      <c r="K21" s="309">
        <v>7.24</v>
      </c>
      <c r="L21" s="309">
        <v>9.94</v>
      </c>
      <c r="M21" s="309">
        <v>10.29</v>
      </c>
      <c r="N21" s="375">
        <v>10.33</v>
      </c>
      <c r="O21" s="326">
        <v>2</v>
      </c>
      <c r="P21" s="326" t="s">
        <v>168</v>
      </c>
      <c r="Q21" s="366">
        <v>13.85</v>
      </c>
      <c r="R21" s="309">
        <v>10.68</v>
      </c>
      <c r="S21" s="309">
        <v>14.06</v>
      </c>
      <c r="T21" s="309">
        <v>16.29</v>
      </c>
      <c r="U21" s="375">
        <v>13.38</v>
      </c>
      <c r="V21" s="326">
        <v>1.2</v>
      </c>
      <c r="W21" s="326" t="s">
        <v>168</v>
      </c>
      <c r="X21" s="366">
        <v>22.216</v>
      </c>
      <c r="Y21" s="309">
        <v>21.977999999999998</v>
      </c>
      <c r="Z21" s="309">
        <v>20.442</v>
      </c>
      <c r="AA21" s="309">
        <v>23.308</v>
      </c>
      <c r="AB21" s="327">
        <v>22.244</v>
      </c>
      <c r="AC21" s="338"/>
      <c r="AD21" s="315"/>
      <c r="AE21" s="315"/>
      <c r="AF21" s="315"/>
      <c r="AG21" s="315"/>
      <c r="AH21" s="315"/>
      <c r="AI21" s="315"/>
      <c r="AJ21" s="353"/>
      <c r="AK21" s="316"/>
      <c r="AL21" s="316"/>
      <c r="AM21" s="312"/>
      <c r="AN21" s="312"/>
      <c r="AO21" s="339"/>
      <c r="AP21" s="338"/>
      <c r="AQ21" s="312"/>
      <c r="AR21" s="312"/>
      <c r="AS21" s="312"/>
      <c r="AT21" s="312"/>
      <c r="AU21" s="339"/>
      <c r="AV21" s="338"/>
      <c r="AW21" s="312"/>
      <c r="AX21" s="312"/>
      <c r="AY21" s="312"/>
      <c r="AZ21" s="312"/>
      <c r="BA21" s="339"/>
      <c r="BB21" s="338"/>
      <c r="BC21" s="312"/>
      <c r="BD21" s="312"/>
      <c r="BE21" s="312"/>
      <c r="BF21" s="312"/>
      <c r="BG21" s="339"/>
      <c r="BH21" s="338"/>
      <c r="BI21" s="312"/>
      <c r="BJ21" s="312"/>
      <c r="BK21" s="312"/>
      <c r="BL21" s="312"/>
      <c r="BM21" s="312"/>
      <c r="BN21" s="338"/>
      <c r="BO21" s="312"/>
      <c r="BP21" s="312"/>
      <c r="BQ21" s="312"/>
      <c r="BR21" s="312"/>
      <c r="BS21" s="339"/>
      <c r="BT21" s="338"/>
      <c r="BU21" s="312"/>
      <c r="BV21" s="312"/>
      <c r="BW21" s="312"/>
      <c r="BX21" s="312"/>
      <c r="BY21" s="339"/>
      <c r="BZ21" s="338"/>
      <c r="CA21" s="312"/>
      <c r="CB21" s="312"/>
      <c r="CC21" s="312"/>
      <c r="CD21" s="312"/>
      <c r="CE21" s="339"/>
    </row>
    <row r="22" spans="1:83" ht="12.75">
      <c r="A22" s="326">
        <v>4.4</v>
      </c>
      <c r="B22" s="390" t="s">
        <v>168</v>
      </c>
      <c r="C22" s="387">
        <v>15.75</v>
      </c>
      <c r="D22" s="309">
        <v>15.92</v>
      </c>
      <c r="E22" s="309">
        <v>16.24</v>
      </c>
      <c r="F22" s="309">
        <v>16.45</v>
      </c>
      <c r="G22" s="327">
        <v>18.76</v>
      </c>
      <c r="H22" s="326">
        <v>3.6</v>
      </c>
      <c r="I22" s="390" t="s">
        <v>168</v>
      </c>
      <c r="J22" s="387">
        <v>7.79</v>
      </c>
      <c r="K22" s="309">
        <v>6.8</v>
      </c>
      <c r="L22" s="309">
        <v>9.23</v>
      </c>
      <c r="M22" s="309">
        <v>9.73</v>
      </c>
      <c r="N22" s="375">
        <v>10.58</v>
      </c>
      <c r="O22" s="326">
        <v>2</v>
      </c>
      <c r="P22" s="326" t="s">
        <v>168</v>
      </c>
      <c r="Q22" s="366">
        <v>13.69</v>
      </c>
      <c r="R22" s="309">
        <v>10.44</v>
      </c>
      <c r="S22" s="309">
        <v>14.42</v>
      </c>
      <c r="T22" s="309">
        <v>16.54</v>
      </c>
      <c r="U22" s="375">
        <v>13.56</v>
      </c>
      <c r="V22" s="326">
        <v>1.2</v>
      </c>
      <c r="W22" s="326" t="s">
        <v>168</v>
      </c>
      <c r="X22" s="366">
        <v>22.256</v>
      </c>
      <c r="Y22" s="309">
        <v>21.247999999999998</v>
      </c>
      <c r="Z22" s="309">
        <v>19.992</v>
      </c>
      <c r="AA22" s="309">
        <v>23.418</v>
      </c>
      <c r="AB22" s="327">
        <v>21.344</v>
      </c>
      <c r="AC22" s="338"/>
      <c r="AD22" s="315"/>
      <c r="AE22" s="315"/>
      <c r="AF22" s="315"/>
      <c r="AG22" s="315"/>
      <c r="AH22" s="315"/>
      <c r="AI22" s="315"/>
      <c r="AJ22" s="353"/>
      <c r="AK22" s="316"/>
      <c r="AL22" s="316"/>
      <c r="AM22" s="312"/>
      <c r="AN22" s="312"/>
      <c r="AO22" s="339"/>
      <c r="AP22" s="338"/>
      <c r="AQ22" s="312"/>
      <c r="AR22" s="312"/>
      <c r="AS22" s="312"/>
      <c r="AT22" s="312"/>
      <c r="AU22" s="339"/>
      <c r="AV22" s="338"/>
      <c r="AW22" s="312"/>
      <c r="AX22" s="312"/>
      <c r="AY22" s="312"/>
      <c r="AZ22" s="312"/>
      <c r="BA22" s="339"/>
      <c r="BB22" s="338"/>
      <c r="BC22" s="312"/>
      <c r="BD22" s="312"/>
      <c r="BE22" s="312"/>
      <c r="BF22" s="312"/>
      <c r="BG22" s="339"/>
      <c r="BH22" s="338"/>
      <c r="BI22" s="312"/>
      <c r="BJ22" s="312"/>
      <c r="BK22" s="312"/>
      <c r="BL22" s="312"/>
      <c r="BM22" s="312"/>
      <c r="BN22" s="338"/>
      <c r="BO22" s="312"/>
      <c r="BP22" s="312"/>
      <c r="BQ22" s="312"/>
      <c r="BR22" s="312"/>
      <c r="BS22" s="339"/>
      <c r="BT22" s="338"/>
      <c r="BU22" s="312"/>
      <c r="BV22" s="312"/>
      <c r="BW22" s="312"/>
      <c r="BX22" s="312"/>
      <c r="BY22" s="339"/>
      <c r="BZ22" s="338"/>
      <c r="CA22" s="312"/>
      <c r="CB22" s="312"/>
      <c r="CC22" s="312"/>
      <c r="CD22" s="312"/>
      <c r="CE22" s="339"/>
    </row>
    <row r="23" spans="1:83" ht="12.75">
      <c r="A23" s="326">
        <v>4.4</v>
      </c>
      <c r="B23" s="390" t="s">
        <v>168</v>
      </c>
      <c r="C23" s="387">
        <v>15.75</v>
      </c>
      <c r="D23" s="309">
        <v>16.18</v>
      </c>
      <c r="E23" s="309">
        <v>16.75</v>
      </c>
      <c r="F23" s="309">
        <v>16.75</v>
      </c>
      <c r="G23" s="327">
        <v>18.93</v>
      </c>
      <c r="H23" s="326">
        <v>3.6</v>
      </c>
      <c r="I23" s="390" t="s">
        <v>168</v>
      </c>
      <c r="J23" s="387">
        <v>7.78</v>
      </c>
      <c r="K23" s="309">
        <v>7</v>
      </c>
      <c r="L23" s="309">
        <v>9.61</v>
      </c>
      <c r="M23" s="309">
        <v>9.95</v>
      </c>
      <c r="N23" s="375">
        <v>10.7</v>
      </c>
      <c r="O23" s="326">
        <v>2</v>
      </c>
      <c r="P23" s="326" t="s">
        <v>168</v>
      </c>
      <c r="Q23" s="366">
        <v>13.44</v>
      </c>
      <c r="R23" s="309">
        <v>10.49</v>
      </c>
      <c r="S23" s="309">
        <v>14.11</v>
      </c>
      <c r="T23" s="309">
        <v>16.23</v>
      </c>
      <c r="U23" s="375">
        <v>13.35</v>
      </c>
      <c r="V23" s="326">
        <v>1.2</v>
      </c>
      <c r="W23" s="326" t="s">
        <v>168</v>
      </c>
      <c r="X23" s="366">
        <v>21.986</v>
      </c>
      <c r="Y23" s="309">
        <v>21.268</v>
      </c>
      <c r="Z23" s="309">
        <v>20.402</v>
      </c>
      <c r="AA23" s="309">
        <v>23.608</v>
      </c>
      <c r="AB23" s="327">
        <v>22.394000000000002</v>
      </c>
      <c r="AC23" s="338"/>
      <c r="AD23" s="315"/>
      <c r="AE23" s="315"/>
      <c r="AF23" s="315"/>
      <c r="AG23" s="315"/>
      <c r="AH23" s="315"/>
      <c r="AI23" s="315"/>
      <c r="AJ23" s="353"/>
      <c r="AK23" s="316"/>
      <c r="AL23" s="316"/>
      <c r="AM23" s="312"/>
      <c r="AN23" s="312"/>
      <c r="AO23" s="339"/>
      <c r="AP23" s="338"/>
      <c r="AQ23" s="312"/>
      <c r="AR23" s="312"/>
      <c r="AS23" s="312"/>
      <c r="AT23" s="312"/>
      <c r="AU23" s="339"/>
      <c r="AV23" s="338"/>
      <c r="AW23" s="312"/>
      <c r="AX23" s="312"/>
      <c r="AY23" s="312"/>
      <c r="AZ23" s="312"/>
      <c r="BA23" s="339"/>
      <c r="BB23" s="338"/>
      <c r="BC23" s="312"/>
      <c r="BD23" s="312"/>
      <c r="BE23" s="312"/>
      <c r="BF23" s="312"/>
      <c r="BG23" s="339"/>
      <c r="BH23" s="338"/>
      <c r="BI23" s="312"/>
      <c r="BJ23" s="312"/>
      <c r="BK23" s="312"/>
      <c r="BL23" s="312"/>
      <c r="BM23" s="312"/>
      <c r="BN23" s="338"/>
      <c r="BO23" s="312"/>
      <c r="BP23" s="312"/>
      <c r="BQ23" s="312"/>
      <c r="BR23" s="312"/>
      <c r="BS23" s="339"/>
      <c r="BT23" s="338"/>
      <c r="BU23" s="312"/>
      <c r="BV23" s="312"/>
      <c r="BW23" s="312"/>
      <c r="BX23" s="312"/>
      <c r="BY23" s="339"/>
      <c r="BZ23" s="338"/>
      <c r="CA23" s="312"/>
      <c r="CB23" s="312"/>
      <c r="CC23" s="312"/>
      <c r="CD23" s="312"/>
      <c r="CE23" s="339"/>
    </row>
    <row r="24" spans="1:83" ht="12.75">
      <c r="A24" s="326">
        <v>4.4</v>
      </c>
      <c r="B24" s="390" t="s">
        <v>168</v>
      </c>
      <c r="C24" s="387">
        <v>15.45</v>
      </c>
      <c r="D24" s="309">
        <v>15.59</v>
      </c>
      <c r="E24" s="309">
        <v>16.33</v>
      </c>
      <c r="F24" s="309">
        <v>16.99</v>
      </c>
      <c r="G24" s="327">
        <v>18.25</v>
      </c>
      <c r="H24" s="326">
        <v>3.6</v>
      </c>
      <c r="I24" s="390" t="s">
        <v>168</v>
      </c>
      <c r="J24" s="387">
        <v>7.56</v>
      </c>
      <c r="K24" s="309">
        <v>6.56</v>
      </c>
      <c r="L24" s="309">
        <v>9.3</v>
      </c>
      <c r="M24" s="309">
        <v>10.13</v>
      </c>
      <c r="N24" s="375">
        <v>10.19</v>
      </c>
      <c r="O24" s="326">
        <v>2</v>
      </c>
      <c r="P24" s="326" t="s">
        <v>168</v>
      </c>
      <c r="Q24" s="366">
        <v>13.77</v>
      </c>
      <c r="R24" s="309">
        <v>10.33</v>
      </c>
      <c r="S24" s="309">
        <v>13.95</v>
      </c>
      <c r="T24" s="309">
        <v>16.03</v>
      </c>
      <c r="U24" s="375">
        <v>13.15</v>
      </c>
      <c r="V24" s="326">
        <v>1.2</v>
      </c>
      <c r="W24" s="326" t="s">
        <v>168</v>
      </c>
      <c r="X24" s="366">
        <v>21.906</v>
      </c>
      <c r="Y24" s="309">
        <v>21.288</v>
      </c>
      <c r="Z24" s="309">
        <v>20.242</v>
      </c>
      <c r="AA24" s="309">
        <v>21.548</v>
      </c>
      <c r="AB24" s="327">
        <v>23.204</v>
      </c>
      <c r="AC24" s="338"/>
      <c r="AD24" s="315"/>
      <c r="AE24" s="315"/>
      <c r="AF24" s="315"/>
      <c r="AG24" s="315"/>
      <c r="AH24" s="315"/>
      <c r="AI24" s="315"/>
      <c r="AJ24" s="353"/>
      <c r="AK24" s="316"/>
      <c r="AL24" s="316"/>
      <c r="AM24" s="312"/>
      <c r="AN24" s="312"/>
      <c r="AO24" s="339"/>
      <c r="AP24" s="338"/>
      <c r="AQ24" s="312"/>
      <c r="AR24" s="312"/>
      <c r="AS24" s="312"/>
      <c r="AT24" s="312"/>
      <c r="AU24" s="339"/>
      <c r="AV24" s="338"/>
      <c r="AW24" s="312"/>
      <c r="AX24" s="312"/>
      <c r="AY24" s="312"/>
      <c r="AZ24" s="312"/>
      <c r="BA24" s="339"/>
      <c r="BB24" s="338"/>
      <c r="BC24" s="312"/>
      <c r="BD24" s="312"/>
      <c r="BE24" s="312"/>
      <c r="BF24" s="312"/>
      <c r="BG24" s="339"/>
      <c r="BH24" s="338"/>
      <c r="BI24" s="312"/>
      <c r="BJ24" s="312"/>
      <c r="BK24" s="312"/>
      <c r="BL24" s="312"/>
      <c r="BM24" s="312"/>
      <c r="BN24" s="338"/>
      <c r="BO24" s="312"/>
      <c r="BP24" s="312"/>
      <c r="BQ24" s="312"/>
      <c r="BR24" s="312"/>
      <c r="BS24" s="339"/>
      <c r="BT24" s="338"/>
      <c r="BU24" s="312"/>
      <c r="BV24" s="312"/>
      <c r="BW24" s="312"/>
      <c r="BX24" s="312"/>
      <c r="BY24" s="339"/>
      <c r="BZ24" s="338"/>
      <c r="CA24" s="312"/>
      <c r="CB24" s="312"/>
      <c r="CC24" s="312"/>
      <c r="CD24" s="312"/>
      <c r="CE24" s="339"/>
    </row>
    <row r="25" spans="1:83" s="9" customFormat="1" ht="12.75">
      <c r="A25" s="359">
        <v>5</v>
      </c>
      <c r="B25" s="391" t="s">
        <v>169</v>
      </c>
      <c r="C25" s="387">
        <v>16.25</v>
      </c>
      <c r="D25" s="309">
        <v>16.16</v>
      </c>
      <c r="E25" s="309">
        <v>18.23</v>
      </c>
      <c r="F25" s="309">
        <v>18.73</v>
      </c>
      <c r="G25" s="327">
        <v>19.9</v>
      </c>
      <c r="H25" s="359">
        <v>4</v>
      </c>
      <c r="I25" s="391" t="s">
        <v>169</v>
      </c>
      <c r="J25" s="387">
        <v>8.94</v>
      </c>
      <c r="K25" s="309">
        <v>7.89</v>
      </c>
      <c r="L25" s="309">
        <v>9.02</v>
      </c>
      <c r="M25" s="309">
        <v>10.71</v>
      </c>
      <c r="N25" s="375">
        <v>10.94</v>
      </c>
      <c r="O25" s="359">
        <v>5</v>
      </c>
      <c r="P25" s="359" t="s">
        <v>169</v>
      </c>
      <c r="Q25" s="366">
        <v>15.21</v>
      </c>
      <c r="R25" s="309">
        <v>12.06</v>
      </c>
      <c r="S25" s="309">
        <v>15.04</v>
      </c>
      <c r="T25" s="309">
        <v>16.08</v>
      </c>
      <c r="U25" s="375">
        <v>15.7</v>
      </c>
      <c r="V25" s="359">
        <v>3.2</v>
      </c>
      <c r="W25" s="359" t="s">
        <v>169</v>
      </c>
      <c r="X25" s="366">
        <v>29.926000000000002</v>
      </c>
      <c r="Y25" s="309">
        <v>27.698</v>
      </c>
      <c r="Z25" s="309">
        <v>28.902</v>
      </c>
      <c r="AA25" s="309">
        <v>27.798</v>
      </c>
      <c r="AB25" s="327">
        <v>27.014</v>
      </c>
      <c r="AC25" s="360"/>
      <c r="AD25" s="315"/>
      <c r="AE25" s="315"/>
      <c r="AF25" s="315"/>
      <c r="AG25" s="315"/>
      <c r="AH25" s="315"/>
      <c r="AI25" s="315"/>
      <c r="AJ25" s="353"/>
      <c r="AK25" s="315"/>
      <c r="AL25" s="315"/>
      <c r="AM25" s="33"/>
      <c r="AN25" s="33"/>
      <c r="AO25" s="361"/>
      <c r="AP25" s="360"/>
      <c r="AQ25" s="33"/>
      <c r="AR25" s="33"/>
      <c r="AS25" s="33"/>
      <c r="AT25" s="33"/>
      <c r="AU25" s="361"/>
      <c r="AV25" s="360"/>
      <c r="AW25" s="33"/>
      <c r="AX25" s="33"/>
      <c r="AY25" s="33"/>
      <c r="AZ25" s="33"/>
      <c r="BA25" s="361"/>
      <c r="BB25" s="360"/>
      <c r="BC25" s="33"/>
      <c r="BD25" s="33"/>
      <c r="BE25" s="33"/>
      <c r="BF25" s="33"/>
      <c r="BG25" s="361"/>
      <c r="BH25" s="360"/>
      <c r="BI25" s="33"/>
      <c r="BJ25" s="33"/>
      <c r="BK25" s="33"/>
      <c r="BL25" s="33"/>
      <c r="BM25" s="33"/>
      <c r="BN25" s="360"/>
      <c r="BO25" s="33"/>
      <c r="BP25" s="33"/>
      <c r="BQ25" s="33"/>
      <c r="BR25" s="33"/>
      <c r="BS25" s="361"/>
      <c r="BT25" s="360"/>
      <c r="BU25" s="33"/>
      <c r="BV25" s="33"/>
      <c r="BW25" s="33"/>
      <c r="BX25" s="33"/>
      <c r="BY25" s="361"/>
      <c r="BZ25" s="360"/>
      <c r="CA25" s="33"/>
      <c r="CB25" s="33"/>
      <c r="CC25" s="33"/>
      <c r="CD25" s="33"/>
      <c r="CE25" s="361"/>
    </row>
    <row r="26" spans="1:83" s="9" customFormat="1" ht="12.75">
      <c r="A26" s="359">
        <v>5</v>
      </c>
      <c r="B26" s="391" t="s">
        <v>169</v>
      </c>
      <c r="C26" s="387">
        <v>17.06</v>
      </c>
      <c r="D26" s="309">
        <v>15.8</v>
      </c>
      <c r="E26" s="309">
        <v>18.04</v>
      </c>
      <c r="F26" s="309">
        <v>18.66</v>
      </c>
      <c r="G26" s="327">
        <v>18.99</v>
      </c>
      <c r="H26" s="359">
        <v>4</v>
      </c>
      <c r="I26" s="391" t="s">
        <v>169</v>
      </c>
      <c r="J26" s="387">
        <v>9.55</v>
      </c>
      <c r="K26" s="309">
        <v>7.61</v>
      </c>
      <c r="L26" s="309">
        <v>8.88</v>
      </c>
      <c r="M26" s="309">
        <v>10.66</v>
      </c>
      <c r="N26" s="375">
        <v>10.25</v>
      </c>
      <c r="O26" s="359">
        <v>5</v>
      </c>
      <c r="P26" s="359" t="s">
        <v>169</v>
      </c>
      <c r="Q26" s="366">
        <v>14.6</v>
      </c>
      <c r="R26" s="309">
        <v>12.14</v>
      </c>
      <c r="S26" s="309">
        <v>15.18</v>
      </c>
      <c r="T26" s="309">
        <v>16</v>
      </c>
      <c r="U26" s="375">
        <v>16.1</v>
      </c>
      <c r="V26" s="359">
        <v>3.2</v>
      </c>
      <c r="W26" s="359" t="s">
        <v>169</v>
      </c>
      <c r="X26" s="366">
        <v>27.756</v>
      </c>
      <c r="Y26" s="309">
        <v>26.568</v>
      </c>
      <c r="Z26" s="309">
        <v>29.002000000000002</v>
      </c>
      <c r="AA26" s="309">
        <v>28.407999999999998</v>
      </c>
      <c r="AB26" s="327">
        <v>27.744</v>
      </c>
      <c r="AC26" s="360"/>
      <c r="AD26" s="315"/>
      <c r="AE26" s="315"/>
      <c r="AF26" s="315"/>
      <c r="AG26" s="315"/>
      <c r="AH26" s="315"/>
      <c r="AI26" s="315"/>
      <c r="AJ26" s="353"/>
      <c r="AK26" s="315"/>
      <c r="AL26" s="315"/>
      <c r="AM26" s="33"/>
      <c r="AN26" s="33"/>
      <c r="AO26" s="361"/>
      <c r="AP26" s="360"/>
      <c r="AQ26" s="33"/>
      <c r="AR26" s="33"/>
      <c r="AS26" s="33"/>
      <c r="AT26" s="33"/>
      <c r="AU26" s="361"/>
      <c r="AV26" s="360"/>
      <c r="AW26" s="33"/>
      <c r="AX26" s="33"/>
      <c r="AY26" s="33"/>
      <c r="AZ26" s="33"/>
      <c r="BA26" s="361"/>
      <c r="BB26" s="360"/>
      <c r="BC26" s="33"/>
      <c r="BD26" s="33"/>
      <c r="BE26" s="33"/>
      <c r="BF26" s="33"/>
      <c r="BG26" s="361"/>
      <c r="BH26" s="360"/>
      <c r="BI26" s="33"/>
      <c r="BJ26" s="33"/>
      <c r="BK26" s="33"/>
      <c r="BL26" s="33"/>
      <c r="BM26" s="33"/>
      <c r="BN26" s="360"/>
      <c r="BO26" s="33"/>
      <c r="BP26" s="33"/>
      <c r="BQ26" s="33"/>
      <c r="BR26" s="33"/>
      <c r="BS26" s="361"/>
      <c r="BT26" s="360"/>
      <c r="BU26" s="33"/>
      <c r="BV26" s="33"/>
      <c r="BW26" s="33"/>
      <c r="BX26" s="33"/>
      <c r="BY26" s="361"/>
      <c r="BZ26" s="360"/>
      <c r="CA26" s="33"/>
      <c r="CB26" s="33"/>
      <c r="CC26" s="33"/>
      <c r="CD26" s="33"/>
      <c r="CE26" s="361"/>
    </row>
    <row r="27" spans="1:83" s="9" customFormat="1" ht="12.75">
      <c r="A27" s="359">
        <v>5</v>
      </c>
      <c r="B27" s="391" t="s">
        <v>169</v>
      </c>
      <c r="C27" s="387">
        <v>16.09</v>
      </c>
      <c r="D27" s="309">
        <v>15.99</v>
      </c>
      <c r="E27" s="309">
        <v>17.39</v>
      </c>
      <c r="F27" s="309">
        <v>17.83</v>
      </c>
      <c r="G27" s="327">
        <v>19.11</v>
      </c>
      <c r="H27" s="359">
        <v>4</v>
      </c>
      <c r="I27" s="391" t="s">
        <v>169</v>
      </c>
      <c r="J27" s="387">
        <v>8.82</v>
      </c>
      <c r="K27" s="309">
        <v>7.76</v>
      </c>
      <c r="L27" s="309">
        <v>8.4</v>
      </c>
      <c r="M27" s="309">
        <v>10.04</v>
      </c>
      <c r="N27" s="375">
        <v>10.35</v>
      </c>
      <c r="O27" s="359">
        <v>5</v>
      </c>
      <c r="P27" s="359" t="s">
        <v>169</v>
      </c>
      <c r="Q27" s="366">
        <v>14.72</v>
      </c>
      <c r="R27" s="309">
        <v>12.48</v>
      </c>
      <c r="S27" s="309">
        <v>14.96</v>
      </c>
      <c r="T27" s="309">
        <v>15.79</v>
      </c>
      <c r="U27" s="375">
        <v>15.98</v>
      </c>
      <c r="V27" s="359">
        <v>3.2</v>
      </c>
      <c r="W27" s="359" t="s">
        <v>169</v>
      </c>
      <c r="X27" s="366">
        <v>28.396</v>
      </c>
      <c r="Y27" s="309">
        <v>27.128</v>
      </c>
      <c r="Z27" s="309">
        <v>28.952</v>
      </c>
      <c r="AA27" s="309">
        <v>27.598</v>
      </c>
      <c r="AB27" s="327">
        <v>28.104</v>
      </c>
      <c r="AC27" s="360"/>
      <c r="AD27" s="315"/>
      <c r="AE27" s="315"/>
      <c r="AF27" s="315"/>
      <c r="AG27" s="315"/>
      <c r="AH27" s="315"/>
      <c r="AI27" s="315"/>
      <c r="AJ27" s="353"/>
      <c r="AK27" s="315"/>
      <c r="AL27" s="315"/>
      <c r="AM27" s="33"/>
      <c r="AN27" s="33"/>
      <c r="AO27" s="361"/>
      <c r="AP27" s="360"/>
      <c r="AQ27" s="33"/>
      <c r="AR27" s="33"/>
      <c r="AS27" s="33"/>
      <c r="AT27" s="33"/>
      <c r="AU27" s="361"/>
      <c r="AV27" s="360"/>
      <c r="AW27" s="33"/>
      <c r="AX27" s="33"/>
      <c r="AY27" s="33"/>
      <c r="AZ27" s="33"/>
      <c r="BA27" s="361"/>
      <c r="BB27" s="360"/>
      <c r="BC27" s="33"/>
      <c r="BD27" s="33"/>
      <c r="BE27" s="33"/>
      <c r="BF27" s="33"/>
      <c r="BG27" s="361"/>
      <c r="BH27" s="360"/>
      <c r="BI27" s="33"/>
      <c r="BJ27" s="33"/>
      <c r="BK27" s="33"/>
      <c r="BL27" s="33"/>
      <c r="BM27" s="33"/>
      <c r="BN27" s="360"/>
      <c r="BO27" s="33"/>
      <c r="BP27" s="33"/>
      <c r="BQ27" s="33"/>
      <c r="BR27" s="33"/>
      <c r="BS27" s="361"/>
      <c r="BT27" s="360"/>
      <c r="BU27" s="33"/>
      <c r="BV27" s="33"/>
      <c r="BW27" s="33"/>
      <c r="BX27" s="33"/>
      <c r="BY27" s="361"/>
      <c r="BZ27" s="360"/>
      <c r="CA27" s="33"/>
      <c r="CB27" s="33"/>
      <c r="CC27" s="33"/>
      <c r="CD27" s="33"/>
      <c r="CE27" s="361"/>
    </row>
    <row r="28" spans="1:83" s="9" customFormat="1" ht="12.75">
      <c r="A28" s="359">
        <v>5</v>
      </c>
      <c r="B28" s="391" t="s">
        <v>169</v>
      </c>
      <c r="C28" s="387">
        <v>15.52</v>
      </c>
      <c r="D28" s="309">
        <v>16.44</v>
      </c>
      <c r="E28" s="309">
        <v>17.97</v>
      </c>
      <c r="F28" s="309">
        <v>18.27</v>
      </c>
      <c r="G28" s="327">
        <v>19.27</v>
      </c>
      <c r="H28" s="359">
        <v>4</v>
      </c>
      <c r="I28" s="391" t="s">
        <v>169</v>
      </c>
      <c r="J28" s="387">
        <v>8.39</v>
      </c>
      <c r="K28" s="309">
        <v>8.1</v>
      </c>
      <c r="L28" s="309">
        <v>8.83</v>
      </c>
      <c r="M28" s="309">
        <v>10.37</v>
      </c>
      <c r="N28" s="375">
        <v>10.47</v>
      </c>
      <c r="O28" s="359">
        <v>5</v>
      </c>
      <c r="P28" s="359" t="s">
        <v>169</v>
      </c>
      <c r="Q28" s="366">
        <v>14.8</v>
      </c>
      <c r="R28" s="309">
        <v>11.99</v>
      </c>
      <c r="S28" s="309">
        <v>15.04</v>
      </c>
      <c r="T28" s="309">
        <v>16.17</v>
      </c>
      <c r="U28" s="375">
        <v>15.92</v>
      </c>
      <c r="V28" s="359">
        <v>3.2</v>
      </c>
      <c r="W28" s="359" t="s">
        <v>169</v>
      </c>
      <c r="X28" s="366">
        <v>29.576</v>
      </c>
      <c r="Y28" s="309">
        <v>27.568</v>
      </c>
      <c r="Z28" s="309">
        <v>28.992</v>
      </c>
      <c r="AA28" s="309">
        <v>28.407999999999998</v>
      </c>
      <c r="AB28" s="327">
        <v>28.604</v>
      </c>
      <c r="AC28" s="360"/>
      <c r="AD28" s="315"/>
      <c r="AE28" s="315"/>
      <c r="AF28" s="315"/>
      <c r="AG28" s="315"/>
      <c r="AH28" s="315"/>
      <c r="AI28" s="315"/>
      <c r="AJ28" s="353"/>
      <c r="AK28" s="315"/>
      <c r="AL28" s="315"/>
      <c r="AM28" s="33"/>
      <c r="AN28" s="33"/>
      <c r="AO28" s="361"/>
      <c r="AP28" s="360"/>
      <c r="AQ28" s="33"/>
      <c r="AR28" s="33"/>
      <c r="AS28" s="33"/>
      <c r="AT28" s="33"/>
      <c r="AU28" s="361"/>
      <c r="AV28" s="360"/>
      <c r="AW28" s="33"/>
      <c r="AX28" s="33"/>
      <c r="AY28" s="33"/>
      <c r="AZ28" s="33"/>
      <c r="BA28" s="361"/>
      <c r="BB28" s="360"/>
      <c r="BC28" s="33"/>
      <c r="BD28" s="33"/>
      <c r="BE28" s="33"/>
      <c r="BF28" s="33"/>
      <c r="BG28" s="361"/>
      <c r="BH28" s="360"/>
      <c r="BI28" s="33"/>
      <c r="BJ28" s="33"/>
      <c r="BK28" s="33"/>
      <c r="BL28" s="33"/>
      <c r="BM28" s="33"/>
      <c r="BN28" s="360"/>
      <c r="BO28" s="33"/>
      <c r="BP28" s="33"/>
      <c r="BQ28" s="33"/>
      <c r="BR28" s="33"/>
      <c r="BS28" s="361"/>
      <c r="BT28" s="360"/>
      <c r="BU28" s="33"/>
      <c r="BV28" s="33"/>
      <c r="BW28" s="33"/>
      <c r="BX28" s="33"/>
      <c r="BY28" s="361"/>
      <c r="BZ28" s="360"/>
      <c r="CA28" s="33"/>
      <c r="CB28" s="33"/>
      <c r="CC28" s="33"/>
      <c r="CD28" s="33"/>
      <c r="CE28" s="361"/>
    </row>
    <row r="29" spans="1:83" ht="12.75">
      <c r="A29" s="326">
        <v>5.6</v>
      </c>
      <c r="B29" s="390" t="s">
        <v>170</v>
      </c>
      <c r="C29" s="387">
        <v>17.16</v>
      </c>
      <c r="D29" s="309">
        <v>17.31</v>
      </c>
      <c r="E29" s="309">
        <v>19.45</v>
      </c>
      <c r="F29" s="309">
        <v>19.69</v>
      </c>
      <c r="G29" s="327">
        <v>20.16</v>
      </c>
      <c r="H29" s="326">
        <v>4.4</v>
      </c>
      <c r="I29" s="390" t="s">
        <v>170</v>
      </c>
      <c r="J29" s="387">
        <v>7.85</v>
      </c>
      <c r="K29" s="309">
        <v>7.71</v>
      </c>
      <c r="L29" s="309">
        <v>10.02</v>
      </c>
      <c r="M29" s="309">
        <v>11.11</v>
      </c>
      <c r="N29" s="375">
        <v>11.3</v>
      </c>
      <c r="O29" s="326">
        <v>4</v>
      </c>
      <c r="P29" s="326" t="s">
        <v>170</v>
      </c>
      <c r="Q29" s="366">
        <v>14.38</v>
      </c>
      <c r="R29" s="309">
        <v>14.5</v>
      </c>
      <c r="S29" s="309">
        <v>13.43</v>
      </c>
      <c r="T29" s="309">
        <v>14.88</v>
      </c>
      <c r="U29" s="375">
        <v>14.19</v>
      </c>
      <c r="V29" s="326">
        <v>0.8</v>
      </c>
      <c r="W29" s="326" t="s">
        <v>170</v>
      </c>
      <c r="X29" s="366">
        <v>20.726000000000003</v>
      </c>
      <c r="Y29" s="309">
        <v>22.588</v>
      </c>
      <c r="Z29" s="309">
        <v>21.062000000000005</v>
      </c>
      <c r="AA29" s="309">
        <v>21.458000000000002</v>
      </c>
      <c r="AB29" s="327">
        <v>22.424000000000003</v>
      </c>
      <c r="AC29" s="338"/>
      <c r="AD29" s="315"/>
      <c r="AE29" s="315"/>
      <c r="AF29" s="315"/>
      <c r="AG29" s="315"/>
      <c r="AH29" s="315"/>
      <c r="AI29" s="315"/>
      <c r="AJ29" s="353"/>
      <c r="AK29" s="316"/>
      <c r="AL29" s="316"/>
      <c r="AM29" s="312"/>
      <c r="AN29" s="312"/>
      <c r="AO29" s="339"/>
      <c r="AP29" s="338"/>
      <c r="AQ29" s="312"/>
      <c r="AR29" s="312"/>
      <c r="AS29" s="312"/>
      <c r="AT29" s="312"/>
      <c r="AU29" s="339"/>
      <c r="AV29" s="338"/>
      <c r="AW29" s="312"/>
      <c r="AX29" s="312"/>
      <c r="AY29" s="312"/>
      <c r="AZ29" s="312"/>
      <c r="BA29" s="339"/>
      <c r="BB29" s="338"/>
      <c r="BC29" s="312"/>
      <c r="BD29" s="312"/>
      <c r="BE29" s="312"/>
      <c r="BF29" s="312"/>
      <c r="BG29" s="339"/>
      <c r="BH29" s="338"/>
      <c r="BI29" s="312"/>
      <c r="BJ29" s="312"/>
      <c r="BK29" s="312"/>
      <c r="BL29" s="312"/>
      <c r="BM29" s="312"/>
      <c r="BN29" s="338"/>
      <c r="BO29" s="312"/>
      <c r="BP29" s="312"/>
      <c r="BQ29" s="312"/>
      <c r="BR29" s="312"/>
      <c r="BS29" s="339"/>
      <c r="BT29" s="338"/>
      <c r="BU29" s="312"/>
      <c r="BV29" s="312"/>
      <c r="BW29" s="312"/>
      <c r="BX29" s="312"/>
      <c r="BY29" s="339"/>
      <c r="BZ29" s="338"/>
      <c r="CA29" s="312"/>
      <c r="CB29" s="312"/>
      <c r="CC29" s="312"/>
      <c r="CD29" s="312"/>
      <c r="CE29" s="339"/>
    </row>
    <row r="30" spans="1:83" ht="12.75">
      <c r="A30" s="326">
        <v>5.6</v>
      </c>
      <c r="B30" s="390" t="s">
        <v>170</v>
      </c>
      <c r="C30" s="387">
        <v>17.08</v>
      </c>
      <c r="D30" s="309">
        <v>18.25</v>
      </c>
      <c r="E30" s="309">
        <v>19.26</v>
      </c>
      <c r="F30" s="309">
        <v>20.67</v>
      </c>
      <c r="G30" s="327">
        <v>19.97</v>
      </c>
      <c r="H30" s="326">
        <v>4.4</v>
      </c>
      <c r="I30" s="390" t="s">
        <v>170</v>
      </c>
      <c r="J30" s="387">
        <v>7.8</v>
      </c>
      <c r="K30" s="309">
        <v>8.41</v>
      </c>
      <c r="L30" s="309">
        <v>9.88</v>
      </c>
      <c r="M30" s="309">
        <v>11.85</v>
      </c>
      <c r="N30" s="375">
        <v>11.16</v>
      </c>
      <c r="O30" s="326">
        <v>4</v>
      </c>
      <c r="P30" s="326" t="s">
        <v>170</v>
      </c>
      <c r="Q30" s="366">
        <v>14.12</v>
      </c>
      <c r="R30" s="309">
        <v>14.44</v>
      </c>
      <c r="S30" s="309">
        <v>13.61</v>
      </c>
      <c r="T30" s="309">
        <v>14.61</v>
      </c>
      <c r="U30" s="375">
        <v>14.12</v>
      </c>
      <c r="V30" s="326">
        <v>0.8</v>
      </c>
      <c r="W30" s="326" t="s">
        <v>170</v>
      </c>
      <c r="X30" s="366">
        <v>21.896000000000004</v>
      </c>
      <c r="Y30" s="309">
        <v>24.158</v>
      </c>
      <c r="Z30" s="309">
        <v>22.292000000000005</v>
      </c>
      <c r="AA30" s="309">
        <v>21.298000000000002</v>
      </c>
      <c r="AB30" s="327">
        <v>23.664</v>
      </c>
      <c r="AC30" s="338"/>
      <c r="AD30" s="315"/>
      <c r="AE30" s="315"/>
      <c r="AF30" s="315"/>
      <c r="AG30" s="315"/>
      <c r="AH30" s="315"/>
      <c r="AI30" s="315"/>
      <c r="AJ30" s="353"/>
      <c r="AK30" s="316"/>
      <c r="AL30" s="316"/>
      <c r="AM30" s="312"/>
      <c r="AN30" s="312"/>
      <c r="AO30" s="339"/>
      <c r="AP30" s="338"/>
      <c r="AQ30" s="312"/>
      <c r="AR30" s="312"/>
      <c r="AS30" s="312"/>
      <c r="AT30" s="312"/>
      <c r="AU30" s="339"/>
      <c r="AV30" s="338"/>
      <c r="AW30" s="312"/>
      <c r="AX30" s="312"/>
      <c r="AY30" s="312"/>
      <c r="AZ30" s="312"/>
      <c r="BA30" s="339"/>
      <c r="BB30" s="338"/>
      <c r="BC30" s="312"/>
      <c r="BD30" s="312"/>
      <c r="BE30" s="312"/>
      <c r="BF30" s="312"/>
      <c r="BG30" s="339"/>
      <c r="BH30" s="338"/>
      <c r="BI30" s="312"/>
      <c r="BJ30" s="312"/>
      <c r="BK30" s="312"/>
      <c r="BL30" s="312"/>
      <c r="BM30" s="312"/>
      <c r="BN30" s="338"/>
      <c r="BO30" s="312"/>
      <c r="BP30" s="312"/>
      <c r="BQ30" s="312"/>
      <c r="BR30" s="312"/>
      <c r="BS30" s="339"/>
      <c r="BT30" s="338"/>
      <c r="BU30" s="312"/>
      <c r="BV30" s="312"/>
      <c r="BW30" s="312"/>
      <c r="BX30" s="312"/>
      <c r="BY30" s="339"/>
      <c r="BZ30" s="338"/>
      <c r="CA30" s="312"/>
      <c r="CB30" s="312"/>
      <c r="CC30" s="312"/>
      <c r="CD30" s="312"/>
      <c r="CE30" s="339"/>
    </row>
    <row r="31" spans="1:83" ht="12.75">
      <c r="A31" s="326">
        <v>5.6</v>
      </c>
      <c r="B31" s="390" t="s">
        <v>170</v>
      </c>
      <c r="C31" s="387">
        <v>17.95</v>
      </c>
      <c r="D31" s="309">
        <v>16.82</v>
      </c>
      <c r="E31" s="309">
        <v>19.13</v>
      </c>
      <c r="F31" s="309">
        <v>20.08</v>
      </c>
      <c r="G31" s="327">
        <v>21</v>
      </c>
      <c r="H31" s="326">
        <v>4.4</v>
      </c>
      <c r="I31" s="390" t="s">
        <v>170</v>
      </c>
      <c r="J31" s="387">
        <v>8.45</v>
      </c>
      <c r="K31" s="309">
        <v>7.34</v>
      </c>
      <c r="L31" s="309">
        <v>9.78</v>
      </c>
      <c r="M31" s="309">
        <v>11.41</v>
      </c>
      <c r="N31" s="375">
        <v>11.94</v>
      </c>
      <c r="O31" s="326">
        <v>4</v>
      </c>
      <c r="P31" s="326" t="s">
        <v>170</v>
      </c>
      <c r="Q31" s="366">
        <v>14.06</v>
      </c>
      <c r="R31" s="309">
        <v>14.13</v>
      </c>
      <c r="S31" s="309">
        <v>13.27</v>
      </c>
      <c r="T31" s="309">
        <v>14.61</v>
      </c>
      <c r="U31" s="375">
        <v>14.04</v>
      </c>
      <c r="V31" s="326">
        <v>0.8</v>
      </c>
      <c r="W31" s="326" t="s">
        <v>170</v>
      </c>
      <c r="X31" s="366">
        <v>21.256000000000004</v>
      </c>
      <c r="Y31" s="309">
        <v>23.418000000000003</v>
      </c>
      <c r="Z31" s="309">
        <v>22.282000000000004</v>
      </c>
      <c r="AA31" s="309">
        <v>21.708000000000002</v>
      </c>
      <c r="AB31" s="327">
        <v>21.994000000000003</v>
      </c>
      <c r="AC31" s="338"/>
      <c r="AD31" s="315"/>
      <c r="AE31" s="315"/>
      <c r="AF31" s="315"/>
      <c r="AG31" s="315"/>
      <c r="AH31" s="315"/>
      <c r="AI31" s="315"/>
      <c r="AJ31" s="353"/>
      <c r="AK31" s="316"/>
      <c r="AL31" s="316"/>
      <c r="AM31" s="312"/>
      <c r="AN31" s="312"/>
      <c r="AO31" s="339"/>
      <c r="AP31" s="338"/>
      <c r="AQ31" s="312"/>
      <c r="AR31" s="312"/>
      <c r="AS31" s="312"/>
      <c r="AT31" s="312"/>
      <c r="AU31" s="339"/>
      <c r="AV31" s="338"/>
      <c r="AW31" s="312"/>
      <c r="AX31" s="312"/>
      <c r="AY31" s="312"/>
      <c r="AZ31" s="312"/>
      <c r="BA31" s="339"/>
      <c r="BB31" s="338"/>
      <c r="BC31" s="312"/>
      <c r="BD31" s="312"/>
      <c r="BE31" s="312"/>
      <c r="BF31" s="312"/>
      <c r="BG31" s="339"/>
      <c r="BH31" s="338"/>
      <c r="BI31" s="312"/>
      <c r="BJ31" s="312"/>
      <c r="BK31" s="312"/>
      <c r="BL31" s="312"/>
      <c r="BM31" s="312"/>
      <c r="BN31" s="338"/>
      <c r="BO31" s="312"/>
      <c r="BP31" s="312"/>
      <c r="BQ31" s="312"/>
      <c r="BR31" s="312"/>
      <c r="BS31" s="339"/>
      <c r="BT31" s="338"/>
      <c r="BU31" s="312"/>
      <c r="BV31" s="312"/>
      <c r="BW31" s="312"/>
      <c r="BX31" s="312"/>
      <c r="BY31" s="339"/>
      <c r="BZ31" s="338"/>
      <c r="CA31" s="312"/>
      <c r="CB31" s="312"/>
      <c r="CC31" s="312"/>
      <c r="CD31" s="312"/>
      <c r="CE31" s="339"/>
    </row>
    <row r="32" spans="1:83" ht="12.75">
      <c r="A32" s="326">
        <v>5.6</v>
      </c>
      <c r="B32" s="390" t="s">
        <v>170</v>
      </c>
      <c r="C32" s="387">
        <v>17.26</v>
      </c>
      <c r="D32" s="309">
        <v>17.25</v>
      </c>
      <c r="E32" s="309">
        <v>19.18</v>
      </c>
      <c r="F32" s="309">
        <v>19.57</v>
      </c>
      <c r="G32" s="327">
        <v>20.53</v>
      </c>
      <c r="H32" s="326">
        <v>4.4</v>
      </c>
      <c r="I32" s="390" t="s">
        <v>170</v>
      </c>
      <c r="J32" s="387">
        <v>7.92</v>
      </c>
      <c r="K32" s="309">
        <v>7.66</v>
      </c>
      <c r="L32" s="309">
        <v>9.82</v>
      </c>
      <c r="M32" s="309">
        <v>11.03</v>
      </c>
      <c r="N32" s="375">
        <v>11.59</v>
      </c>
      <c r="O32" s="326">
        <v>4</v>
      </c>
      <c r="P32" s="326" t="s">
        <v>170</v>
      </c>
      <c r="Q32" s="366">
        <v>14.19</v>
      </c>
      <c r="R32" s="309">
        <v>14.1</v>
      </c>
      <c r="S32" s="309">
        <v>13.31</v>
      </c>
      <c r="T32" s="309">
        <v>14.55</v>
      </c>
      <c r="U32" s="375">
        <v>14.21</v>
      </c>
      <c r="V32" s="326">
        <v>0.8</v>
      </c>
      <c r="W32" s="326" t="s">
        <v>170</v>
      </c>
      <c r="X32" s="366">
        <v>20.986000000000004</v>
      </c>
      <c r="Y32" s="309">
        <v>23.628000000000004</v>
      </c>
      <c r="Z32" s="309">
        <v>20.912000000000003</v>
      </c>
      <c r="AA32" s="309">
        <v>21.138</v>
      </c>
      <c r="AB32" s="327">
        <v>23.074</v>
      </c>
      <c r="AC32" s="338"/>
      <c r="AD32" s="315"/>
      <c r="AE32" s="315"/>
      <c r="AF32" s="315"/>
      <c r="AG32" s="315"/>
      <c r="AH32" s="315"/>
      <c r="AI32" s="315"/>
      <c r="AJ32" s="353"/>
      <c r="AK32" s="316"/>
      <c r="AL32" s="316"/>
      <c r="AM32" s="312"/>
      <c r="AN32" s="312"/>
      <c r="AO32" s="339"/>
      <c r="AP32" s="338"/>
      <c r="AQ32" s="312"/>
      <c r="AR32" s="312"/>
      <c r="AS32" s="312"/>
      <c r="AT32" s="312"/>
      <c r="AU32" s="339"/>
      <c r="AV32" s="338"/>
      <c r="AW32" s="312"/>
      <c r="AX32" s="312"/>
      <c r="AY32" s="312"/>
      <c r="AZ32" s="312"/>
      <c r="BA32" s="339"/>
      <c r="BB32" s="338"/>
      <c r="BC32" s="312"/>
      <c r="BD32" s="312"/>
      <c r="BE32" s="312"/>
      <c r="BF32" s="312"/>
      <c r="BG32" s="339"/>
      <c r="BH32" s="338"/>
      <c r="BI32" s="312"/>
      <c r="BJ32" s="312"/>
      <c r="BK32" s="312"/>
      <c r="BL32" s="312"/>
      <c r="BM32" s="312"/>
      <c r="BN32" s="338"/>
      <c r="BO32" s="312"/>
      <c r="BP32" s="312"/>
      <c r="BQ32" s="312"/>
      <c r="BR32" s="312"/>
      <c r="BS32" s="339"/>
      <c r="BT32" s="338"/>
      <c r="BU32" s="312"/>
      <c r="BV32" s="312"/>
      <c r="BW32" s="312"/>
      <c r="BX32" s="312"/>
      <c r="BY32" s="339"/>
      <c r="BZ32" s="338"/>
      <c r="CA32" s="312"/>
      <c r="CB32" s="312"/>
      <c r="CC32" s="312"/>
      <c r="CD32" s="312"/>
      <c r="CE32" s="339"/>
    </row>
    <row r="33" spans="1:83" s="9" customFormat="1" ht="12.75">
      <c r="A33" s="359">
        <v>6.2</v>
      </c>
      <c r="B33" s="391" t="s">
        <v>171</v>
      </c>
      <c r="C33" s="387">
        <v>17.61</v>
      </c>
      <c r="D33" s="309">
        <v>18.89</v>
      </c>
      <c r="E33" s="309">
        <v>19.09</v>
      </c>
      <c r="F33" s="309">
        <v>20.42</v>
      </c>
      <c r="G33" s="327">
        <v>21.62</v>
      </c>
      <c r="H33" s="359">
        <v>4.8</v>
      </c>
      <c r="I33" s="391" t="s">
        <v>171</v>
      </c>
      <c r="J33" s="387">
        <v>8.07</v>
      </c>
      <c r="K33" s="309">
        <v>9.55</v>
      </c>
      <c r="L33" s="309">
        <v>9.39</v>
      </c>
      <c r="M33" s="309">
        <v>11.51</v>
      </c>
      <c r="N33" s="375">
        <v>11.38</v>
      </c>
      <c r="O33" s="359">
        <v>3.5</v>
      </c>
      <c r="P33" s="359" t="s">
        <v>171</v>
      </c>
      <c r="Q33" s="366">
        <v>14.2</v>
      </c>
      <c r="R33" s="309">
        <v>10.27</v>
      </c>
      <c r="S33" s="309">
        <v>14.43</v>
      </c>
      <c r="T33" s="309">
        <v>14.88</v>
      </c>
      <c r="U33" s="375">
        <v>15.34</v>
      </c>
      <c r="V33" s="359">
        <v>2.4</v>
      </c>
      <c r="W33" s="359" t="s">
        <v>171</v>
      </c>
      <c r="X33" s="366">
        <v>25.415999999999997</v>
      </c>
      <c r="Y33" s="309">
        <v>26.517999999999997</v>
      </c>
      <c r="Z33" s="309">
        <v>26.752000000000002</v>
      </c>
      <c r="AA33" s="309">
        <v>24.607999999999997</v>
      </c>
      <c r="AB33" s="327">
        <v>25.874</v>
      </c>
      <c r="AC33" s="360"/>
      <c r="AD33" s="315"/>
      <c r="AE33" s="315"/>
      <c r="AF33" s="315"/>
      <c r="AG33" s="315"/>
      <c r="AH33" s="315"/>
      <c r="AI33" s="315"/>
      <c r="AJ33" s="353"/>
      <c r="AK33" s="315"/>
      <c r="AL33" s="315"/>
      <c r="AM33" s="33"/>
      <c r="AN33" s="33"/>
      <c r="AO33" s="361"/>
      <c r="AP33" s="360"/>
      <c r="AQ33" s="33"/>
      <c r="AR33" s="33"/>
      <c r="AS33" s="33"/>
      <c r="AT33" s="33"/>
      <c r="AU33" s="361"/>
      <c r="AV33" s="360"/>
      <c r="AW33" s="33"/>
      <c r="AX33" s="33"/>
      <c r="AY33" s="33"/>
      <c r="AZ33" s="33"/>
      <c r="BA33" s="361"/>
      <c r="BB33" s="360"/>
      <c r="BC33" s="33"/>
      <c r="BD33" s="33"/>
      <c r="BE33" s="33"/>
      <c r="BF33" s="33"/>
      <c r="BG33" s="361"/>
      <c r="BH33" s="360"/>
      <c r="BI33" s="33"/>
      <c r="BJ33" s="33"/>
      <c r="BK33" s="33"/>
      <c r="BL33" s="33"/>
      <c r="BM33" s="33"/>
      <c r="BN33" s="360"/>
      <c r="BO33" s="33"/>
      <c r="BP33" s="33"/>
      <c r="BQ33" s="33"/>
      <c r="BR33" s="33"/>
      <c r="BS33" s="361"/>
      <c r="BT33" s="360"/>
      <c r="BU33" s="33"/>
      <c r="BV33" s="33"/>
      <c r="BW33" s="33"/>
      <c r="BX33" s="33"/>
      <c r="BY33" s="361"/>
      <c r="BZ33" s="360"/>
      <c r="CA33" s="33"/>
      <c r="CB33" s="33"/>
      <c r="CC33" s="33"/>
      <c r="CD33" s="33"/>
      <c r="CE33" s="361"/>
    </row>
    <row r="34" spans="1:83" s="9" customFormat="1" ht="12.75">
      <c r="A34" s="359">
        <v>6.2</v>
      </c>
      <c r="B34" s="391" t="s">
        <v>171</v>
      </c>
      <c r="C34" s="387">
        <v>18.2</v>
      </c>
      <c r="D34" s="309">
        <v>19.1</v>
      </c>
      <c r="E34" s="309">
        <v>20.58</v>
      </c>
      <c r="F34" s="309">
        <v>19.87</v>
      </c>
      <c r="G34" s="327">
        <v>21.34</v>
      </c>
      <c r="H34" s="359">
        <v>4.8</v>
      </c>
      <c r="I34" s="391" t="s">
        <v>171</v>
      </c>
      <c r="J34" s="387">
        <v>8.51</v>
      </c>
      <c r="K34" s="309">
        <v>9.7</v>
      </c>
      <c r="L34" s="309">
        <v>10.51</v>
      </c>
      <c r="M34" s="309">
        <v>11.1</v>
      </c>
      <c r="N34" s="375">
        <v>11.17</v>
      </c>
      <c r="O34" s="359">
        <v>3.5</v>
      </c>
      <c r="P34" s="359" t="s">
        <v>171</v>
      </c>
      <c r="Q34" s="366">
        <v>14.28</v>
      </c>
      <c r="R34" s="309">
        <v>10.45</v>
      </c>
      <c r="S34" s="309">
        <v>14.39</v>
      </c>
      <c r="T34" s="309">
        <v>14.35</v>
      </c>
      <c r="U34" s="375">
        <v>15.79</v>
      </c>
      <c r="V34" s="359">
        <v>2.4</v>
      </c>
      <c r="W34" s="359" t="s">
        <v>171</v>
      </c>
      <c r="X34" s="366">
        <v>25.976</v>
      </c>
      <c r="Y34" s="309">
        <v>27.308</v>
      </c>
      <c r="Z34" s="309">
        <v>27.282</v>
      </c>
      <c r="AA34" s="309">
        <v>25.607999999999997</v>
      </c>
      <c r="AB34" s="327">
        <v>23.774</v>
      </c>
      <c r="AC34" s="360"/>
      <c r="AD34" s="315"/>
      <c r="AE34" s="315"/>
      <c r="AF34" s="315"/>
      <c r="AG34" s="315"/>
      <c r="AH34" s="315"/>
      <c r="AI34" s="315"/>
      <c r="AJ34" s="353"/>
      <c r="AK34" s="315"/>
      <c r="AL34" s="315"/>
      <c r="AM34" s="33"/>
      <c r="AN34" s="33"/>
      <c r="AO34" s="361"/>
      <c r="AP34" s="360"/>
      <c r="AQ34" s="33"/>
      <c r="AR34" s="33"/>
      <c r="AS34" s="33"/>
      <c r="AT34" s="33"/>
      <c r="AU34" s="361"/>
      <c r="AV34" s="360"/>
      <c r="AW34" s="33"/>
      <c r="AX34" s="33"/>
      <c r="AY34" s="33"/>
      <c r="AZ34" s="33"/>
      <c r="BA34" s="361"/>
      <c r="BB34" s="360"/>
      <c r="BC34" s="33"/>
      <c r="BD34" s="33"/>
      <c r="BE34" s="33"/>
      <c r="BF34" s="33"/>
      <c r="BG34" s="361"/>
      <c r="BH34" s="360"/>
      <c r="BI34" s="33"/>
      <c r="BJ34" s="33"/>
      <c r="BK34" s="33"/>
      <c r="BL34" s="33"/>
      <c r="BM34" s="33"/>
      <c r="BN34" s="360"/>
      <c r="BO34" s="33"/>
      <c r="BP34" s="33"/>
      <c r="BQ34" s="33"/>
      <c r="BR34" s="33"/>
      <c r="BS34" s="361"/>
      <c r="BT34" s="360"/>
      <c r="BU34" s="33"/>
      <c r="BV34" s="33"/>
      <c r="BW34" s="33"/>
      <c r="BX34" s="33"/>
      <c r="BY34" s="361"/>
      <c r="BZ34" s="360"/>
      <c r="CA34" s="33"/>
      <c r="CB34" s="33"/>
      <c r="CC34" s="33"/>
      <c r="CD34" s="33"/>
      <c r="CE34" s="361"/>
    </row>
    <row r="35" spans="1:83" s="9" customFormat="1" ht="12.75">
      <c r="A35" s="359">
        <v>6.2</v>
      </c>
      <c r="B35" s="391" t="s">
        <v>171</v>
      </c>
      <c r="C35" s="387">
        <v>17.16</v>
      </c>
      <c r="D35" s="309">
        <v>19.81</v>
      </c>
      <c r="E35" s="309">
        <v>19.19</v>
      </c>
      <c r="F35" s="309">
        <v>20.31</v>
      </c>
      <c r="G35" s="327">
        <v>21.93</v>
      </c>
      <c r="H35" s="359">
        <v>4.8</v>
      </c>
      <c r="I35" s="391" t="s">
        <v>171</v>
      </c>
      <c r="J35" s="387">
        <v>7.73</v>
      </c>
      <c r="K35" s="309">
        <v>10.23</v>
      </c>
      <c r="L35" s="309">
        <v>9.47</v>
      </c>
      <c r="M35" s="309">
        <v>11.42</v>
      </c>
      <c r="N35" s="375">
        <v>11.62</v>
      </c>
      <c r="O35" s="359">
        <v>3.5</v>
      </c>
      <c r="P35" s="359" t="s">
        <v>171</v>
      </c>
      <c r="Q35" s="366">
        <v>14.26</v>
      </c>
      <c r="R35" s="309">
        <v>10.38</v>
      </c>
      <c r="S35" s="309">
        <v>14.54</v>
      </c>
      <c r="T35" s="309">
        <v>14.54</v>
      </c>
      <c r="U35" s="375">
        <v>15.4</v>
      </c>
      <c r="V35" s="359">
        <v>2.4</v>
      </c>
      <c r="W35" s="359" t="s">
        <v>171</v>
      </c>
      <c r="X35" s="366">
        <v>24.695999999999998</v>
      </c>
      <c r="Y35" s="309">
        <v>26.637999999999998</v>
      </c>
      <c r="Z35" s="309">
        <v>26.872</v>
      </c>
      <c r="AA35" s="309">
        <v>23.577999999999996</v>
      </c>
      <c r="AB35" s="327">
        <v>25.054</v>
      </c>
      <c r="AC35" s="360"/>
      <c r="AD35" s="315"/>
      <c r="AE35" s="315"/>
      <c r="AF35" s="315"/>
      <c r="AG35" s="315"/>
      <c r="AH35" s="315"/>
      <c r="AI35" s="315"/>
      <c r="AJ35" s="353"/>
      <c r="AK35" s="315"/>
      <c r="AL35" s="315"/>
      <c r="AM35" s="33"/>
      <c r="AN35" s="33"/>
      <c r="AO35" s="361"/>
      <c r="AP35" s="360"/>
      <c r="AQ35" s="33"/>
      <c r="AR35" s="33"/>
      <c r="AS35" s="33"/>
      <c r="AT35" s="33"/>
      <c r="AU35" s="361"/>
      <c r="AV35" s="360"/>
      <c r="AW35" s="33"/>
      <c r="AX35" s="33"/>
      <c r="AY35" s="33"/>
      <c r="AZ35" s="33"/>
      <c r="BA35" s="361"/>
      <c r="BB35" s="360"/>
      <c r="BC35" s="33"/>
      <c r="BD35" s="33"/>
      <c r="BE35" s="33"/>
      <c r="BF35" s="33"/>
      <c r="BG35" s="361"/>
      <c r="BH35" s="360"/>
      <c r="BI35" s="33"/>
      <c r="BJ35" s="33"/>
      <c r="BK35" s="33"/>
      <c r="BL35" s="33"/>
      <c r="BM35" s="33"/>
      <c r="BN35" s="360"/>
      <c r="BO35" s="33"/>
      <c r="BP35" s="33"/>
      <c r="BQ35" s="33"/>
      <c r="BR35" s="33"/>
      <c r="BS35" s="361"/>
      <c r="BT35" s="360"/>
      <c r="BU35" s="33"/>
      <c r="BV35" s="33"/>
      <c r="BW35" s="33"/>
      <c r="BX35" s="33"/>
      <c r="BY35" s="361"/>
      <c r="BZ35" s="360"/>
      <c r="CA35" s="33"/>
      <c r="CB35" s="33"/>
      <c r="CC35" s="33"/>
      <c r="CD35" s="33"/>
      <c r="CE35" s="361"/>
    </row>
    <row r="36" spans="1:83" s="9" customFormat="1" ht="12.75">
      <c r="A36" s="359">
        <v>6.2</v>
      </c>
      <c r="B36" s="391" t="s">
        <v>171</v>
      </c>
      <c r="C36" s="387">
        <v>18.38</v>
      </c>
      <c r="D36" s="309">
        <v>19.58</v>
      </c>
      <c r="E36" s="309">
        <v>19.94</v>
      </c>
      <c r="F36" s="309">
        <v>20.02</v>
      </c>
      <c r="G36" s="327">
        <v>21.18</v>
      </c>
      <c r="H36" s="359">
        <v>4.8</v>
      </c>
      <c r="I36" s="391" t="s">
        <v>171</v>
      </c>
      <c r="J36" s="387">
        <v>8.64</v>
      </c>
      <c r="K36" s="309">
        <v>10.06</v>
      </c>
      <c r="L36" s="309">
        <v>10.03</v>
      </c>
      <c r="M36" s="309">
        <v>11.21</v>
      </c>
      <c r="N36" s="375">
        <v>11.06</v>
      </c>
      <c r="O36" s="359">
        <v>3.5</v>
      </c>
      <c r="P36" s="359" t="s">
        <v>171</v>
      </c>
      <c r="Q36" s="366">
        <v>14.56</v>
      </c>
      <c r="R36" s="309">
        <v>10.49</v>
      </c>
      <c r="S36" s="309">
        <v>14.7</v>
      </c>
      <c r="T36" s="309">
        <v>14.86</v>
      </c>
      <c r="U36" s="375">
        <v>15.51</v>
      </c>
      <c r="V36" s="359">
        <v>2.4</v>
      </c>
      <c r="W36" s="359" t="s">
        <v>171</v>
      </c>
      <c r="X36" s="366">
        <v>26.825999999999997</v>
      </c>
      <c r="Y36" s="309">
        <v>25.877999999999997</v>
      </c>
      <c r="Z36" s="309">
        <v>26.662000000000003</v>
      </c>
      <c r="AA36" s="309">
        <v>24.397999999999996</v>
      </c>
      <c r="AB36" s="327">
        <v>24.924</v>
      </c>
      <c r="AC36" s="360"/>
      <c r="AD36" s="315"/>
      <c r="AE36" s="315"/>
      <c r="AF36" s="315"/>
      <c r="AG36" s="315"/>
      <c r="AH36" s="315"/>
      <c r="AI36" s="315"/>
      <c r="AJ36" s="353"/>
      <c r="AK36" s="315"/>
      <c r="AL36" s="315"/>
      <c r="AM36" s="33"/>
      <c r="AN36" s="33"/>
      <c r="AO36" s="361"/>
      <c r="AP36" s="360"/>
      <c r="AQ36" s="33"/>
      <c r="AR36" s="33"/>
      <c r="AS36" s="33"/>
      <c r="AT36" s="33"/>
      <c r="AU36" s="361"/>
      <c r="AV36" s="360"/>
      <c r="AW36" s="33"/>
      <c r="AX36" s="33"/>
      <c r="AY36" s="33"/>
      <c r="AZ36" s="33"/>
      <c r="BA36" s="361"/>
      <c r="BB36" s="360"/>
      <c r="BC36" s="33"/>
      <c r="BD36" s="33"/>
      <c r="BE36" s="33"/>
      <c r="BF36" s="33"/>
      <c r="BG36" s="361"/>
      <c r="BH36" s="360"/>
      <c r="BI36" s="33"/>
      <c r="BJ36" s="33"/>
      <c r="BK36" s="33"/>
      <c r="BL36" s="33"/>
      <c r="BM36" s="33"/>
      <c r="BN36" s="360"/>
      <c r="BO36" s="33"/>
      <c r="BP36" s="33"/>
      <c r="BQ36" s="33"/>
      <c r="BR36" s="33"/>
      <c r="BS36" s="361"/>
      <c r="BT36" s="360"/>
      <c r="BU36" s="33"/>
      <c r="BV36" s="33"/>
      <c r="BW36" s="33"/>
      <c r="BX36" s="33"/>
      <c r="BY36" s="361"/>
      <c r="BZ36" s="360"/>
      <c r="CA36" s="33"/>
      <c r="CB36" s="33"/>
      <c r="CC36" s="33"/>
      <c r="CD36" s="33"/>
      <c r="CE36" s="361"/>
    </row>
    <row r="37" spans="1:83" ht="12.75">
      <c r="A37" s="326">
        <v>6.8</v>
      </c>
      <c r="B37" s="390" t="s">
        <v>172</v>
      </c>
      <c r="C37" s="387">
        <v>19.72</v>
      </c>
      <c r="D37" s="309">
        <v>20.93</v>
      </c>
      <c r="E37" s="309">
        <v>21.16</v>
      </c>
      <c r="F37" s="309">
        <v>21.27</v>
      </c>
      <c r="G37" s="327">
        <v>22.32</v>
      </c>
      <c r="H37" s="326">
        <v>5.2</v>
      </c>
      <c r="I37" s="390" t="s">
        <v>172</v>
      </c>
      <c r="J37" s="387">
        <v>10.3</v>
      </c>
      <c r="K37" s="309">
        <v>10.21</v>
      </c>
      <c r="L37" s="309">
        <v>11.14</v>
      </c>
      <c r="M37" s="309">
        <v>10.95</v>
      </c>
      <c r="N37" s="375">
        <v>10.8</v>
      </c>
      <c r="O37" s="326">
        <v>4.5</v>
      </c>
      <c r="P37" s="326" t="s">
        <v>172</v>
      </c>
      <c r="Q37" s="366">
        <v>13.65</v>
      </c>
      <c r="R37" s="309">
        <v>15.47</v>
      </c>
      <c r="S37" s="309">
        <v>14.84</v>
      </c>
      <c r="T37" s="309">
        <v>13.09</v>
      </c>
      <c r="U37" s="375">
        <v>13.9</v>
      </c>
      <c r="V37" s="326">
        <v>2.8</v>
      </c>
      <c r="W37" s="326" t="s">
        <v>172</v>
      </c>
      <c r="X37" s="366">
        <v>26.246000000000002</v>
      </c>
      <c r="Y37" s="309">
        <v>26.838</v>
      </c>
      <c r="Z37" s="309">
        <v>26.952</v>
      </c>
      <c r="AA37" s="309">
        <v>27.107999999999997</v>
      </c>
      <c r="AB37" s="327">
        <v>28.854</v>
      </c>
      <c r="AC37" s="338"/>
      <c r="AD37" s="315"/>
      <c r="AE37" s="315"/>
      <c r="AF37" s="315"/>
      <c r="AG37" s="315"/>
      <c r="AH37" s="315"/>
      <c r="AI37" s="315"/>
      <c r="AJ37" s="353"/>
      <c r="AK37" s="316"/>
      <c r="AL37" s="316"/>
      <c r="AM37" s="312"/>
      <c r="AN37" s="312"/>
      <c r="AO37" s="339"/>
      <c r="AP37" s="338"/>
      <c r="AQ37" s="312"/>
      <c r="AR37" s="312"/>
      <c r="AS37" s="312"/>
      <c r="AT37" s="312"/>
      <c r="AU37" s="339"/>
      <c r="AV37" s="338"/>
      <c r="AW37" s="312"/>
      <c r="AX37" s="312"/>
      <c r="AY37" s="312"/>
      <c r="AZ37" s="312"/>
      <c r="BA37" s="339"/>
      <c r="BB37" s="338"/>
      <c r="BC37" s="312"/>
      <c r="BD37" s="312"/>
      <c r="BE37" s="312"/>
      <c r="BF37" s="312"/>
      <c r="BG37" s="339"/>
      <c r="BH37" s="338"/>
      <c r="BI37" s="312"/>
      <c r="BJ37" s="312"/>
      <c r="BK37" s="312"/>
      <c r="BL37" s="312"/>
      <c r="BM37" s="312"/>
      <c r="BN37" s="338"/>
      <c r="BO37" s="312"/>
      <c r="BP37" s="312"/>
      <c r="BQ37" s="312"/>
      <c r="BR37" s="312"/>
      <c r="BS37" s="339"/>
      <c r="BT37" s="338"/>
      <c r="BU37" s="312"/>
      <c r="BV37" s="312"/>
      <c r="BW37" s="312"/>
      <c r="BX37" s="312"/>
      <c r="BY37" s="339"/>
      <c r="BZ37" s="338"/>
      <c r="CA37" s="312"/>
      <c r="CB37" s="312"/>
      <c r="CC37" s="312"/>
      <c r="CD37" s="312"/>
      <c r="CE37" s="339"/>
    </row>
    <row r="38" spans="1:83" ht="12.75">
      <c r="A38" s="326">
        <v>6.8</v>
      </c>
      <c r="B38" s="390" t="s">
        <v>172</v>
      </c>
      <c r="C38" s="387">
        <v>19.66</v>
      </c>
      <c r="D38" s="309">
        <v>20.86</v>
      </c>
      <c r="E38" s="309">
        <v>21.18</v>
      </c>
      <c r="F38" s="309">
        <v>22.12</v>
      </c>
      <c r="G38" s="327">
        <v>22.46</v>
      </c>
      <c r="H38" s="326">
        <v>5.2</v>
      </c>
      <c r="I38" s="390" t="s">
        <v>172</v>
      </c>
      <c r="J38" s="387">
        <v>10.26</v>
      </c>
      <c r="K38" s="309">
        <v>10.15</v>
      </c>
      <c r="L38" s="309">
        <v>11.15</v>
      </c>
      <c r="M38" s="309">
        <v>11.59</v>
      </c>
      <c r="N38" s="375">
        <v>10.91</v>
      </c>
      <c r="O38" s="326">
        <v>4.5</v>
      </c>
      <c r="P38" s="326" t="s">
        <v>172</v>
      </c>
      <c r="Q38" s="366">
        <v>13.42</v>
      </c>
      <c r="R38" s="309">
        <v>15.4</v>
      </c>
      <c r="S38" s="309">
        <v>14.66</v>
      </c>
      <c r="T38" s="309">
        <v>13.41</v>
      </c>
      <c r="U38" s="375">
        <v>14.56</v>
      </c>
      <c r="V38" s="326">
        <v>2.8</v>
      </c>
      <c r="W38" s="326" t="s">
        <v>172</v>
      </c>
      <c r="X38" s="366">
        <v>25.526000000000003</v>
      </c>
      <c r="Y38" s="309">
        <v>28.088</v>
      </c>
      <c r="Z38" s="309">
        <v>27.442</v>
      </c>
      <c r="AA38" s="309">
        <v>27.368</v>
      </c>
      <c r="AB38" s="327">
        <v>27.614</v>
      </c>
      <c r="AC38" s="338"/>
      <c r="AD38" s="315"/>
      <c r="AE38" s="315"/>
      <c r="AF38" s="315"/>
      <c r="AG38" s="315"/>
      <c r="AH38" s="315"/>
      <c r="AI38" s="315"/>
      <c r="AJ38" s="353"/>
      <c r="AK38" s="316"/>
      <c r="AL38" s="316"/>
      <c r="AM38" s="312"/>
      <c r="AN38" s="312"/>
      <c r="AO38" s="339"/>
      <c r="AP38" s="338"/>
      <c r="AQ38" s="312"/>
      <c r="AR38" s="312"/>
      <c r="AS38" s="312"/>
      <c r="AT38" s="312"/>
      <c r="AU38" s="339"/>
      <c r="AV38" s="338"/>
      <c r="AW38" s="312"/>
      <c r="AX38" s="312"/>
      <c r="AY38" s="312"/>
      <c r="AZ38" s="312"/>
      <c r="BA38" s="339"/>
      <c r="BB38" s="338"/>
      <c r="BC38" s="312"/>
      <c r="BD38" s="312"/>
      <c r="BE38" s="312"/>
      <c r="BF38" s="312"/>
      <c r="BG38" s="339"/>
      <c r="BH38" s="338"/>
      <c r="BI38" s="312"/>
      <c r="BJ38" s="312"/>
      <c r="BK38" s="312"/>
      <c r="BL38" s="312"/>
      <c r="BM38" s="312"/>
      <c r="BN38" s="338"/>
      <c r="BO38" s="312"/>
      <c r="BP38" s="312"/>
      <c r="BQ38" s="312"/>
      <c r="BR38" s="312"/>
      <c r="BS38" s="339"/>
      <c r="BT38" s="338"/>
      <c r="BU38" s="312"/>
      <c r="BV38" s="312"/>
      <c r="BW38" s="312"/>
      <c r="BX38" s="312"/>
      <c r="BY38" s="339"/>
      <c r="BZ38" s="338"/>
      <c r="CA38" s="312"/>
      <c r="CB38" s="312"/>
      <c r="CC38" s="312"/>
      <c r="CD38" s="312"/>
      <c r="CE38" s="339"/>
    </row>
    <row r="39" spans="1:83" ht="12.75">
      <c r="A39" s="326">
        <v>6.8</v>
      </c>
      <c r="B39" s="390" t="s">
        <v>172</v>
      </c>
      <c r="C39" s="387">
        <v>19.47</v>
      </c>
      <c r="D39" s="309">
        <v>21.13</v>
      </c>
      <c r="E39" s="309">
        <v>21.88</v>
      </c>
      <c r="F39" s="309">
        <v>21.12</v>
      </c>
      <c r="G39" s="327">
        <v>21.9</v>
      </c>
      <c r="H39" s="326">
        <v>5.2</v>
      </c>
      <c r="I39" s="390" t="s">
        <v>172</v>
      </c>
      <c r="J39" s="387">
        <v>10.11</v>
      </c>
      <c r="K39" s="309">
        <v>10.36</v>
      </c>
      <c r="L39" s="309">
        <v>11.68</v>
      </c>
      <c r="M39" s="309">
        <v>10.83</v>
      </c>
      <c r="N39" s="375">
        <v>10.48</v>
      </c>
      <c r="O39" s="326">
        <v>4.5</v>
      </c>
      <c r="P39" s="326" t="s">
        <v>172</v>
      </c>
      <c r="Q39" s="366">
        <v>13.55</v>
      </c>
      <c r="R39" s="309">
        <v>15.39</v>
      </c>
      <c r="S39" s="309">
        <v>14.76</v>
      </c>
      <c r="T39" s="309">
        <v>13.02</v>
      </c>
      <c r="U39" s="375">
        <v>14.17</v>
      </c>
      <c r="V39" s="326">
        <v>2.8</v>
      </c>
      <c r="W39" s="326" t="s">
        <v>172</v>
      </c>
      <c r="X39" s="366">
        <v>26.026000000000003</v>
      </c>
      <c r="Y39" s="309">
        <v>27.728</v>
      </c>
      <c r="Z39" s="309">
        <v>27.552</v>
      </c>
      <c r="AA39" s="309">
        <v>26.837999999999997</v>
      </c>
      <c r="AB39" s="327">
        <v>27.514</v>
      </c>
      <c r="AC39" s="338"/>
      <c r="AD39" s="315"/>
      <c r="AE39" s="315"/>
      <c r="AF39" s="315"/>
      <c r="AG39" s="315"/>
      <c r="AH39" s="315"/>
      <c r="AI39" s="315"/>
      <c r="AJ39" s="353"/>
      <c r="AK39" s="316"/>
      <c r="AL39" s="316"/>
      <c r="AM39" s="312"/>
      <c r="AN39" s="312"/>
      <c r="AO39" s="339"/>
      <c r="AP39" s="338"/>
      <c r="AQ39" s="312"/>
      <c r="AR39" s="312"/>
      <c r="AS39" s="312"/>
      <c r="AT39" s="312"/>
      <c r="AU39" s="339"/>
      <c r="AV39" s="338"/>
      <c r="AW39" s="312"/>
      <c r="AX39" s="312"/>
      <c r="AY39" s="312"/>
      <c r="AZ39" s="312"/>
      <c r="BA39" s="339"/>
      <c r="BB39" s="338"/>
      <c r="BC39" s="312"/>
      <c r="BD39" s="312"/>
      <c r="BE39" s="312"/>
      <c r="BF39" s="312"/>
      <c r="BG39" s="339"/>
      <c r="BH39" s="338"/>
      <c r="BI39" s="312"/>
      <c r="BJ39" s="312"/>
      <c r="BK39" s="312"/>
      <c r="BL39" s="312"/>
      <c r="BM39" s="312"/>
      <c r="BN39" s="338"/>
      <c r="BO39" s="312"/>
      <c r="BP39" s="312"/>
      <c r="BQ39" s="312"/>
      <c r="BR39" s="312"/>
      <c r="BS39" s="339"/>
      <c r="BT39" s="338"/>
      <c r="BU39" s="312"/>
      <c r="BV39" s="312"/>
      <c r="BW39" s="312"/>
      <c r="BX39" s="312"/>
      <c r="BY39" s="339"/>
      <c r="BZ39" s="338"/>
      <c r="CA39" s="312"/>
      <c r="CB39" s="312"/>
      <c r="CC39" s="312"/>
      <c r="CD39" s="312"/>
      <c r="CE39" s="339"/>
    </row>
    <row r="40" spans="1:83" ht="12.75">
      <c r="A40" s="326">
        <v>6.8</v>
      </c>
      <c r="B40" s="390" t="s">
        <v>172</v>
      </c>
      <c r="C40" s="387">
        <v>19.88</v>
      </c>
      <c r="D40" s="309">
        <v>20.32</v>
      </c>
      <c r="E40" s="309">
        <v>20.92</v>
      </c>
      <c r="F40" s="309">
        <v>21.65</v>
      </c>
      <c r="G40" s="327">
        <v>22.53</v>
      </c>
      <c r="H40" s="326">
        <v>5.2</v>
      </c>
      <c r="I40" s="390" t="s">
        <v>172</v>
      </c>
      <c r="J40" s="387">
        <v>10.42</v>
      </c>
      <c r="K40" s="309">
        <v>9.75</v>
      </c>
      <c r="L40" s="309">
        <v>10.95</v>
      </c>
      <c r="M40" s="309">
        <v>11.23</v>
      </c>
      <c r="N40" s="375">
        <v>10.95</v>
      </c>
      <c r="O40" s="326">
        <v>4.5</v>
      </c>
      <c r="P40" s="326" t="s">
        <v>172</v>
      </c>
      <c r="Q40" s="366">
        <v>13.75</v>
      </c>
      <c r="R40" s="309">
        <v>15.34</v>
      </c>
      <c r="S40" s="309">
        <v>14.36</v>
      </c>
      <c r="T40" s="309">
        <v>13.05</v>
      </c>
      <c r="U40" s="375">
        <v>14.24</v>
      </c>
      <c r="V40" s="326">
        <v>2.8</v>
      </c>
      <c r="W40" s="326" t="s">
        <v>172</v>
      </c>
      <c r="X40" s="366">
        <v>26.416</v>
      </c>
      <c r="Y40" s="309">
        <v>27.828</v>
      </c>
      <c r="Z40" s="309">
        <v>27.972</v>
      </c>
      <c r="AA40" s="309">
        <v>26.657999999999998</v>
      </c>
      <c r="AB40" s="327">
        <v>28.194</v>
      </c>
      <c r="AC40" s="338"/>
      <c r="AD40" s="315"/>
      <c r="AE40" s="315"/>
      <c r="AF40" s="315"/>
      <c r="AG40" s="315"/>
      <c r="AH40" s="315"/>
      <c r="AI40" s="315"/>
      <c r="AJ40" s="353"/>
      <c r="AK40" s="316"/>
      <c r="AL40" s="316"/>
      <c r="AM40" s="312"/>
      <c r="AN40" s="312"/>
      <c r="AO40" s="339"/>
      <c r="AP40" s="338"/>
      <c r="AQ40" s="312"/>
      <c r="AR40" s="312"/>
      <c r="AS40" s="312"/>
      <c r="AT40" s="312"/>
      <c r="AU40" s="339"/>
      <c r="AV40" s="338"/>
      <c r="AW40" s="312"/>
      <c r="AX40" s="312"/>
      <c r="AY40" s="312"/>
      <c r="AZ40" s="312"/>
      <c r="BA40" s="339"/>
      <c r="BB40" s="338"/>
      <c r="BC40" s="312"/>
      <c r="BD40" s="312"/>
      <c r="BE40" s="312"/>
      <c r="BF40" s="312"/>
      <c r="BG40" s="339"/>
      <c r="BH40" s="338"/>
      <c r="BI40" s="312"/>
      <c r="BJ40" s="312"/>
      <c r="BK40" s="312"/>
      <c r="BL40" s="312"/>
      <c r="BM40" s="312"/>
      <c r="BN40" s="338"/>
      <c r="BO40" s="312"/>
      <c r="BP40" s="312"/>
      <c r="BQ40" s="312"/>
      <c r="BR40" s="312"/>
      <c r="BS40" s="339"/>
      <c r="BT40" s="338"/>
      <c r="BU40" s="312"/>
      <c r="BV40" s="312"/>
      <c r="BW40" s="312"/>
      <c r="BX40" s="312"/>
      <c r="BY40" s="339"/>
      <c r="BZ40" s="338"/>
      <c r="CA40" s="312"/>
      <c r="CB40" s="312"/>
      <c r="CC40" s="312"/>
      <c r="CD40" s="312"/>
      <c r="CE40" s="339"/>
    </row>
    <row r="41" spans="1:83" s="9" customFormat="1" ht="12.75">
      <c r="A41" s="359">
        <v>7.4</v>
      </c>
      <c r="B41" s="391" t="s">
        <v>173</v>
      </c>
      <c r="C41" s="387">
        <v>21.68</v>
      </c>
      <c r="D41" s="309">
        <v>21.81</v>
      </c>
      <c r="E41" s="309">
        <v>22.61</v>
      </c>
      <c r="F41" s="309">
        <v>23.25</v>
      </c>
      <c r="G41" s="327">
        <v>23.31</v>
      </c>
      <c r="H41" s="359">
        <v>5.6</v>
      </c>
      <c r="I41" s="391" t="s">
        <v>173</v>
      </c>
      <c r="J41" s="387">
        <v>9.26</v>
      </c>
      <c r="K41" s="309">
        <v>11.26</v>
      </c>
      <c r="L41" s="309">
        <v>10.22</v>
      </c>
      <c r="M41" s="309">
        <v>12.8</v>
      </c>
      <c r="N41" s="375">
        <v>12.91</v>
      </c>
      <c r="O41" s="359">
        <v>1</v>
      </c>
      <c r="P41" s="359" t="s">
        <v>173</v>
      </c>
      <c r="Q41" s="366">
        <v>15.03</v>
      </c>
      <c r="R41" s="309">
        <v>12.75</v>
      </c>
      <c r="S41" s="309">
        <v>13.19</v>
      </c>
      <c r="T41" s="309">
        <v>15.75</v>
      </c>
      <c r="U41" s="375">
        <v>13.54</v>
      </c>
      <c r="V41" s="359">
        <v>2</v>
      </c>
      <c r="W41" s="359" t="s">
        <v>173</v>
      </c>
      <c r="X41" s="366">
        <v>25.886000000000003</v>
      </c>
      <c r="Y41" s="309">
        <v>23.098</v>
      </c>
      <c r="Z41" s="309">
        <v>25.372</v>
      </c>
      <c r="AA41" s="309">
        <v>27.208000000000002</v>
      </c>
      <c r="AB41" s="327">
        <v>25.784000000000002</v>
      </c>
      <c r="AC41" s="360"/>
      <c r="AD41" s="315"/>
      <c r="AE41" s="315"/>
      <c r="AF41" s="315"/>
      <c r="AG41" s="315"/>
      <c r="AH41" s="315"/>
      <c r="AI41" s="315"/>
      <c r="AJ41" s="353"/>
      <c r="AK41" s="315"/>
      <c r="AL41" s="315"/>
      <c r="AM41" s="33"/>
      <c r="AN41" s="33"/>
      <c r="AO41" s="361"/>
      <c r="AP41" s="360"/>
      <c r="AQ41" s="33"/>
      <c r="AR41" s="33"/>
      <c r="AS41" s="33"/>
      <c r="AT41" s="33"/>
      <c r="AU41" s="361"/>
      <c r="AV41" s="360"/>
      <c r="AW41" s="33"/>
      <c r="AX41" s="33"/>
      <c r="AY41" s="33"/>
      <c r="AZ41" s="33"/>
      <c r="BA41" s="361"/>
      <c r="BB41" s="360"/>
      <c r="BC41" s="33"/>
      <c r="BD41" s="33"/>
      <c r="BE41" s="33"/>
      <c r="BF41" s="33"/>
      <c r="BG41" s="361"/>
      <c r="BH41" s="360"/>
      <c r="BI41" s="33"/>
      <c r="BJ41" s="33"/>
      <c r="BK41" s="33"/>
      <c r="BL41" s="33"/>
      <c r="BM41" s="33"/>
      <c r="BN41" s="360"/>
      <c r="BO41" s="33"/>
      <c r="BP41" s="33"/>
      <c r="BQ41" s="33"/>
      <c r="BR41" s="33"/>
      <c r="BS41" s="361"/>
      <c r="BT41" s="360"/>
      <c r="BU41" s="33"/>
      <c r="BV41" s="33"/>
      <c r="BW41" s="33"/>
      <c r="BX41" s="33"/>
      <c r="BY41" s="361"/>
      <c r="BZ41" s="360"/>
      <c r="CA41" s="33"/>
      <c r="CB41" s="33"/>
      <c r="CC41" s="33"/>
      <c r="CD41" s="33"/>
      <c r="CE41" s="361"/>
    </row>
    <row r="42" spans="1:83" s="9" customFormat="1" ht="12.75">
      <c r="A42" s="359">
        <v>7.4</v>
      </c>
      <c r="B42" s="391" t="s">
        <v>173</v>
      </c>
      <c r="C42" s="387">
        <v>20.98</v>
      </c>
      <c r="D42" s="309">
        <v>21.22</v>
      </c>
      <c r="E42" s="309">
        <v>21.67</v>
      </c>
      <c r="F42" s="309">
        <v>22.49</v>
      </c>
      <c r="G42" s="327">
        <v>23.64</v>
      </c>
      <c r="H42" s="359">
        <v>5.6</v>
      </c>
      <c r="I42" s="391" t="s">
        <v>173</v>
      </c>
      <c r="J42" s="387">
        <v>8.74</v>
      </c>
      <c r="K42" s="309">
        <v>10.82</v>
      </c>
      <c r="L42" s="309">
        <v>9.51</v>
      </c>
      <c r="M42" s="309">
        <v>12.24</v>
      </c>
      <c r="N42" s="375">
        <v>13.16</v>
      </c>
      <c r="O42" s="359">
        <v>1</v>
      </c>
      <c r="P42" s="359" t="s">
        <v>173</v>
      </c>
      <c r="Q42" s="366">
        <v>14.86</v>
      </c>
      <c r="R42" s="309">
        <v>12.75</v>
      </c>
      <c r="S42" s="309">
        <v>12.83</v>
      </c>
      <c r="T42" s="309">
        <v>15.74</v>
      </c>
      <c r="U42" s="375">
        <v>13.33</v>
      </c>
      <c r="V42" s="359">
        <v>2</v>
      </c>
      <c r="W42" s="359" t="s">
        <v>173</v>
      </c>
      <c r="X42" s="366">
        <v>26.106</v>
      </c>
      <c r="Y42" s="309">
        <v>24.268</v>
      </c>
      <c r="Z42" s="309">
        <v>25.012</v>
      </c>
      <c r="AA42" s="309">
        <v>26.378</v>
      </c>
      <c r="AB42" s="327">
        <v>25.454</v>
      </c>
      <c r="AC42" s="360"/>
      <c r="AD42" s="315"/>
      <c r="AE42" s="315"/>
      <c r="AF42" s="315"/>
      <c r="AG42" s="315"/>
      <c r="AH42" s="315"/>
      <c r="AI42" s="315"/>
      <c r="AJ42" s="353"/>
      <c r="AK42" s="315"/>
      <c r="AL42" s="315"/>
      <c r="AM42" s="33"/>
      <c r="AN42" s="33"/>
      <c r="AO42" s="361"/>
      <c r="AP42" s="360"/>
      <c r="AQ42" s="33"/>
      <c r="AR42" s="33"/>
      <c r="AS42" s="33"/>
      <c r="AT42" s="33"/>
      <c r="AU42" s="361"/>
      <c r="AV42" s="360"/>
      <c r="AW42" s="33"/>
      <c r="AX42" s="33"/>
      <c r="AY42" s="33"/>
      <c r="AZ42" s="33"/>
      <c r="BA42" s="361"/>
      <c r="BB42" s="360"/>
      <c r="BC42" s="33"/>
      <c r="BD42" s="33"/>
      <c r="BE42" s="33"/>
      <c r="BF42" s="33"/>
      <c r="BG42" s="361"/>
      <c r="BH42" s="360"/>
      <c r="BI42" s="33"/>
      <c r="BJ42" s="33"/>
      <c r="BK42" s="33"/>
      <c r="BL42" s="33"/>
      <c r="BM42" s="33"/>
      <c r="BN42" s="360"/>
      <c r="BO42" s="33"/>
      <c r="BP42" s="33"/>
      <c r="BQ42" s="33"/>
      <c r="BR42" s="33"/>
      <c r="BS42" s="361"/>
      <c r="BT42" s="360"/>
      <c r="BU42" s="33"/>
      <c r="BV42" s="33"/>
      <c r="BW42" s="33"/>
      <c r="BX42" s="33"/>
      <c r="BY42" s="361"/>
      <c r="BZ42" s="360"/>
      <c r="CA42" s="33"/>
      <c r="CB42" s="33"/>
      <c r="CC42" s="33"/>
      <c r="CD42" s="33"/>
      <c r="CE42" s="361"/>
    </row>
    <row r="43" spans="1:83" s="9" customFormat="1" ht="12.75">
      <c r="A43" s="359">
        <v>7.4</v>
      </c>
      <c r="B43" s="391" t="s">
        <v>173</v>
      </c>
      <c r="C43" s="387">
        <v>20.98</v>
      </c>
      <c r="D43" s="309">
        <v>21.48</v>
      </c>
      <c r="E43" s="309">
        <v>22.18</v>
      </c>
      <c r="F43" s="309">
        <v>22.79</v>
      </c>
      <c r="G43" s="327">
        <v>23.81</v>
      </c>
      <c r="H43" s="359">
        <v>5.6</v>
      </c>
      <c r="I43" s="391" t="s">
        <v>173</v>
      </c>
      <c r="J43" s="387">
        <v>8.73</v>
      </c>
      <c r="K43" s="309">
        <v>11.02</v>
      </c>
      <c r="L43" s="309">
        <v>9.89</v>
      </c>
      <c r="M43" s="309">
        <v>12.46</v>
      </c>
      <c r="N43" s="375">
        <v>13.28</v>
      </c>
      <c r="O43" s="359">
        <v>1</v>
      </c>
      <c r="P43" s="359" t="s">
        <v>173</v>
      </c>
      <c r="Q43" s="366">
        <v>14.38</v>
      </c>
      <c r="R43" s="309">
        <v>12.58</v>
      </c>
      <c r="S43" s="309">
        <v>12.99</v>
      </c>
      <c r="T43" s="309">
        <v>16.3</v>
      </c>
      <c r="U43" s="375">
        <v>13.53</v>
      </c>
      <c r="V43" s="359">
        <v>2</v>
      </c>
      <c r="W43" s="359" t="s">
        <v>173</v>
      </c>
      <c r="X43" s="366">
        <v>25.526</v>
      </c>
      <c r="Y43" s="309">
        <v>22.788</v>
      </c>
      <c r="Z43" s="309">
        <v>25.112000000000002</v>
      </c>
      <c r="AA43" s="309">
        <v>27.098000000000003</v>
      </c>
      <c r="AB43" s="327">
        <v>26.294</v>
      </c>
      <c r="AC43" s="360"/>
      <c r="AD43" s="315"/>
      <c r="AE43" s="315"/>
      <c r="AF43" s="315"/>
      <c r="AG43" s="315"/>
      <c r="AH43" s="315"/>
      <c r="AI43" s="315"/>
      <c r="AJ43" s="353"/>
      <c r="AK43" s="315"/>
      <c r="AL43" s="315"/>
      <c r="AM43" s="33"/>
      <c r="AN43" s="33"/>
      <c r="AO43" s="361"/>
      <c r="AP43" s="360"/>
      <c r="AQ43" s="33"/>
      <c r="AR43" s="33"/>
      <c r="AS43" s="33"/>
      <c r="AT43" s="33"/>
      <c r="AU43" s="361"/>
      <c r="AV43" s="360"/>
      <c r="AW43" s="33"/>
      <c r="AX43" s="33"/>
      <c r="AY43" s="33"/>
      <c r="AZ43" s="33"/>
      <c r="BA43" s="361"/>
      <c r="BB43" s="360"/>
      <c r="BC43" s="33"/>
      <c r="BD43" s="33"/>
      <c r="BE43" s="33"/>
      <c r="BF43" s="33"/>
      <c r="BG43" s="361"/>
      <c r="BH43" s="360"/>
      <c r="BI43" s="33"/>
      <c r="BJ43" s="33"/>
      <c r="BK43" s="33"/>
      <c r="BL43" s="33"/>
      <c r="BM43" s="33"/>
      <c r="BN43" s="360"/>
      <c r="BO43" s="33"/>
      <c r="BP43" s="33"/>
      <c r="BQ43" s="33"/>
      <c r="BR43" s="33"/>
      <c r="BS43" s="361"/>
      <c r="BT43" s="360"/>
      <c r="BU43" s="33"/>
      <c r="BV43" s="33"/>
      <c r="BW43" s="33"/>
      <c r="BX43" s="33"/>
      <c r="BY43" s="361"/>
      <c r="BZ43" s="360"/>
      <c r="CA43" s="33"/>
      <c r="CB43" s="33"/>
      <c r="CC43" s="33"/>
      <c r="CD43" s="33"/>
      <c r="CE43" s="361"/>
    </row>
    <row r="44" spans="1:83" s="9" customFormat="1" ht="13.5" thickBot="1">
      <c r="A44" s="385">
        <v>7.4</v>
      </c>
      <c r="B44" s="392" t="s">
        <v>173</v>
      </c>
      <c r="C44" s="388">
        <v>21.46</v>
      </c>
      <c r="D44" s="368">
        <v>20.59</v>
      </c>
      <c r="E44" s="368">
        <v>22.31</v>
      </c>
      <c r="F44" s="368">
        <v>23.56</v>
      </c>
      <c r="G44" s="369">
        <v>24.08</v>
      </c>
      <c r="H44" s="385">
        <v>5.6</v>
      </c>
      <c r="I44" s="392" t="s">
        <v>173</v>
      </c>
      <c r="J44" s="388">
        <v>8.51</v>
      </c>
      <c r="K44" s="368">
        <v>10.58</v>
      </c>
      <c r="L44" s="368">
        <v>9.58</v>
      </c>
      <c r="M44" s="368">
        <v>12.64</v>
      </c>
      <c r="N44" s="383">
        <v>12.77</v>
      </c>
      <c r="O44" s="385">
        <v>1</v>
      </c>
      <c r="P44" s="385" t="s">
        <v>173</v>
      </c>
      <c r="Q44" s="367">
        <v>15.15</v>
      </c>
      <c r="R44" s="368">
        <v>12.56</v>
      </c>
      <c r="S44" s="368">
        <v>13.26</v>
      </c>
      <c r="T44" s="368">
        <v>16.19</v>
      </c>
      <c r="U44" s="383">
        <v>13.61</v>
      </c>
      <c r="V44" s="385">
        <v>2</v>
      </c>
      <c r="W44" s="385" t="s">
        <v>173</v>
      </c>
      <c r="X44" s="367">
        <v>26.376</v>
      </c>
      <c r="Y44" s="368">
        <v>22.528000000000002</v>
      </c>
      <c r="Z44" s="368">
        <v>25.992</v>
      </c>
      <c r="AA44" s="368">
        <v>26.298000000000002</v>
      </c>
      <c r="AB44" s="369">
        <v>26.304000000000002</v>
      </c>
      <c r="AC44" s="360"/>
      <c r="AD44" s="315"/>
      <c r="AE44" s="315"/>
      <c r="AF44" s="315"/>
      <c r="AG44" s="315"/>
      <c r="AH44" s="315"/>
      <c r="AI44" s="315"/>
      <c r="AJ44" s="353"/>
      <c r="AK44" s="315"/>
      <c r="AL44" s="315"/>
      <c r="AM44" s="33"/>
      <c r="AN44" s="33"/>
      <c r="AO44" s="361"/>
      <c r="AP44" s="360"/>
      <c r="AQ44" s="33"/>
      <c r="AR44" s="33"/>
      <c r="AS44" s="33"/>
      <c r="AT44" s="33"/>
      <c r="AU44" s="361"/>
      <c r="AV44" s="360"/>
      <c r="AW44" s="33"/>
      <c r="AX44" s="33"/>
      <c r="AY44" s="33"/>
      <c r="AZ44" s="33"/>
      <c r="BA44" s="361"/>
      <c r="BB44" s="360"/>
      <c r="BC44" s="33"/>
      <c r="BD44" s="33"/>
      <c r="BE44" s="33"/>
      <c r="BF44" s="33"/>
      <c r="BG44" s="361"/>
      <c r="BH44" s="360"/>
      <c r="BI44" s="33"/>
      <c r="BJ44" s="33"/>
      <c r="BK44" s="33"/>
      <c r="BL44" s="33"/>
      <c r="BM44" s="33"/>
      <c r="BN44" s="360"/>
      <c r="BO44" s="33"/>
      <c r="BP44" s="33"/>
      <c r="BQ44" s="33"/>
      <c r="BR44" s="33"/>
      <c r="BS44" s="361"/>
      <c r="BT44" s="360"/>
      <c r="BU44" s="33"/>
      <c r="BV44" s="33"/>
      <c r="BW44" s="33"/>
      <c r="BX44" s="33"/>
      <c r="BY44" s="361"/>
      <c r="BZ44" s="360"/>
      <c r="CA44" s="33"/>
      <c r="CB44" s="33"/>
      <c r="CC44" s="33"/>
      <c r="CD44" s="33"/>
      <c r="CE44" s="361"/>
    </row>
    <row r="45" ht="13.5" thickBot="1"/>
    <row r="46" spans="22:28" ht="12.75">
      <c r="V46" s="398" t="s">
        <v>175</v>
      </c>
      <c r="W46" s="344"/>
      <c r="X46" s="344"/>
      <c r="Y46" s="344"/>
      <c r="Z46" s="344"/>
      <c r="AA46" s="344"/>
      <c r="AB46" s="399"/>
    </row>
    <row r="47" spans="15:28" ht="12.75">
      <c r="O47" s="380"/>
      <c r="P47" s="362"/>
      <c r="V47" s="338"/>
      <c r="W47" s="312"/>
      <c r="X47" s="312"/>
      <c r="Y47" s="312"/>
      <c r="Z47" s="312"/>
      <c r="AA47" s="312"/>
      <c r="AB47" s="339"/>
    </row>
    <row r="48" spans="15:28" ht="12.75">
      <c r="O48" s="380"/>
      <c r="P48" s="362"/>
      <c r="V48" s="338" t="s">
        <v>112</v>
      </c>
      <c r="W48" s="312" t="s">
        <v>163</v>
      </c>
      <c r="X48" s="312" t="s">
        <v>164</v>
      </c>
      <c r="Y48" s="312" t="s">
        <v>165</v>
      </c>
      <c r="Z48" s="312" t="s">
        <v>166</v>
      </c>
      <c r="AA48" s="312" t="s">
        <v>167</v>
      </c>
      <c r="AB48" s="339" t="s">
        <v>126</v>
      </c>
    </row>
    <row r="49" spans="15:28" ht="13.5" thickBot="1">
      <c r="O49" s="380"/>
      <c r="P49" s="362"/>
      <c r="V49" s="400" t="s">
        <v>159</v>
      </c>
      <c r="W49" s="397"/>
      <c r="X49" s="397"/>
      <c r="Y49" s="397"/>
      <c r="Z49" s="397"/>
      <c r="AA49" s="397"/>
      <c r="AB49" s="401"/>
    </row>
    <row r="50" spans="15:28" ht="12.75">
      <c r="O50" s="380"/>
      <c r="P50" s="362"/>
      <c r="V50" s="402" t="s">
        <v>113</v>
      </c>
      <c r="W50" s="241">
        <v>4</v>
      </c>
      <c r="X50" s="241">
        <v>4</v>
      </c>
      <c r="Y50" s="241">
        <v>4</v>
      </c>
      <c r="Z50" s="241">
        <v>4</v>
      </c>
      <c r="AA50" s="241">
        <v>4</v>
      </c>
      <c r="AB50" s="403">
        <v>20</v>
      </c>
    </row>
    <row r="51" spans="15:28" ht="12.75">
      <c r="O51" s="380"/>
      <c r="P51" s="362"/>
      <c r="V51" s="402" t="s">
        <v>114</v>
      </c>
      <c r="W51" s="241">
        <v>91.134</v>
      </c>
      <c r="X51" s="241">
        <v>92.192</v>
      </c>
      <c r="Y51" s="241">
        <v>91.65800000000002</v>
      </c>
      <c r="Z51" s="241">
        <v>96.99199999999999</v>
      </c>
      <c r="AA51" s="241">
        <v>91.846</v>
      </c>
      <c r="AB51" s="403">
        <v>463.8220000000001</v>
      </c>
    </row>
    <row r="52" spans="15:28" ht="12.75">
      <c r="O52" s="380"/>
      <c r="P52" s="362"/>
      <c r="V52" s="402" t="s">
        <v>115</v>
      </c>
      <c r="W52" s="241">
        <v>22.7835</v>
      </c>
      <c r="X52" s="241">
        <v>23.048</v>
      </c>
      <c r="Y52" s="241">
        <v>22.914500000000004</v>
      </c>
      <c r="Z52" s="241">
        <v>24.247999999999998</v>
      </c>
      <c r="AA52" s="241">
        <v>22.9615</v>
      </c>
      <c r="AB52" s="403">
        <v>23.191100000000006</v>
      </c>
    </row>
    <row r="53" spans="15:28" ht="12.75">
      <c r="O53" s="380"/>
      <c r="P53" s="362"/>
      <c r="V53" s="402" t="s">
        <v>116</v>
      </c>
      <c r="W53" s="241">
        <v>0.4206250000000485</v>
      </c>
      <c r="X53" s="241">
        <v>0.07886666666657523</v>
      </c>
      <c r="Y53" s="241">
        <v>0.11089166666655122</v>
      </c>
      <c r="Z53" s="241">
        <v>0.31886666666666014</v>
      </c>
      <c r="AA53" s="241">
        <v>0.5304916666665728</v>
      </c>
      <c r="AB53" s="403">
        <v>0.5321437789471498</v>
      </c>
    </row>
    <row r="54" spans="15:28" ht="12.75">
      <c r="O54" s="380"/>
      <c r="P54" s="362"/>
      <c r="V54" s="402"/>
      <c r="W54" s="241"/>
      <c r="X54" s="241"/>
      <c r="Y54" s="241"/>
      <c r="Z54" s="241"/>
      <c r="AA54" s="241"/>
      <c r="AB54" s="403"/>
    </row>
    <row r="55" spans="15:28" ht="13.5" thickBot="1">
      <c r="O55" s="380"/>
      <c r="P55" s="362"/>
      <c r="V55" s="400" t="s">
        <v>160</v>
      </c>
      <c r="W55" s="397"/>
      <c r="X55" s="397"/>
      <c r="Y55" s="397"/>
      <c r="Z55" s="397"/>
      <c r="AA55" s="397"/>
      <c r="AB55" s="401"/>
    </row>
    <row r="56" spans="15:28" ht="12.75">
      <c r="O56" s="380"/>
      <c r="P56" s="362"/>
      <c r="V56" s="402" t="s">
        <v>113</v>
      </c>
      <c r="W56" s="241">
        <v>4</v>
      </c>
      <c r="X56" s="241">
        <v>4</v>
      </c>
      <c r="Y56" s="241">
        <v>4</v>
      </c>
      <c r="Z56" s="241">
        <v>4</v>
      </c>
      <c r="AA56" s="241">
        <v>4</v>
      </c>
      <c r="AB56" s="403">
        <v>20</v>
      </c>
    </row>
    <row r="57" spans="15:28" ht="12.75">
      <c r="O57" s="380"/>
      <c r="P57" s="362"/>
      <c r="V57" s="402" t="s">
        <v>114</v>
      </c>
      <c r="W57" s="241">
        <v>118.05400000000002</v>
      </c>
      <c r="X57" s="241">
        <v>113.11200000000001</v>
      </c>
      <c r="Y57" s="241">
        <v>116.81800000000001</v>
      </c>
      <c r="Z57" s="241">
        <v>116.66199999999999</v>
      </c>
      <c r="AA57" s="241">
        <v>108.836</v>
      </c>
      <c r="AB57" s="403">
        <v>573.4820000000001</v>
      </c>
    </row>
    <row r="58" spans="15:28" ht="12.75">
      <c r="O58" s="380"/>
      <c r="P58" s="362"/>
      <c r="V58" s="402" t="s">
        <v>115</v>
      </c>
      <c r="W58" s="241">
        <v>29.513500000000004</v>
      </c>
      <c r="X58" s="241">
        <v>28.278000000000002</v>
      </c>
      <c r="Y58" s="241">
        <v>29.204500000000003</v>
      </c>
      <c r="Z58" s="241">
        <v>29.165499999999998</v>
      </c>
      <c r="AA58" s="241">
        <v>27.209</v>
      </c>
      <c r="AB58" s="403">
        <v>28.674100000000003</v>
      </c>
    </row>
    <row r="59" spans="15:28" ht="12.75">
      <c r="O59" s="380"/>
      <c r="P59" s="362"/>
      <c r="V59" s="402" t="s">
        <v>116</v>
      </c>
      <c r="W59" s="241">
        <v>0.2632249999999961</v>
      </c>
      <c r="X59" s="241">
        <v>0.3268666666666225</v>
      </c>
      <c r="Y59" s="241">
        <v>0.5142916666666982</v>
      </c>
      <c r="Z59" s="241">
        <v>0.8658250000000104</v>
      </c>
      <c r="AA59" s="241">
        <v>1.113100000000183</v>
      </c>
      <c r="AB59" s="403">
        <v>1.2301652526314826</v>
      </c>
    </row>
    <row r="60" spans="15:28" ht="12.75">
      <c r="O60" s="380"/>
      <c r="P60" s="362"/>
      <c r="V60" s="402"/>
      <c r="W60" s="241"/>
      <c r="X60" s="241"/>
      <c r="Y60" s="241"/>
      <c r="Z60" s="241"/>
      <c r="AA60" s="241"/>
      <c r="AB60" s="403"/>
    </row>
    <row r="61" spans="15:28" ht="13.5" thickBot="1">
      <c r="O61" s="380"/>
      <c r="P61" s="362"/>
      <c r="V61" s="400" t="s">
        <v>161</v>
      </c>
      <c r="W61" s="397"/>
      <c r="X61" s="397"/>
      <c r="Y61" s="397"/>
      <c r="Z61" s="397"/>
      <c r="AA61" s="397"/>
      <c r="AB61" s="401"/>
    </row>
    <row r="62" spans="15:28" ht="12.75">
      <c r="O62" s="380"/>
      <c r="P62" s="362"/>
      <c r="V62" s="402" t="s">
        <v>113</v>
      </c>
      <c r="W62" s="241">
        <v>4</v>
      </c>
      <c r="X62" s="241">
        <v>4</v>
      </c>
      <c r="Y62" s="241">
        <v>4</v>
      </c>
      <c r="Z62" s="241">
        <v>4</v>
      </c>
      <c r="AA62" s="241">
        <v>4</v>
      </c>
      <c r="AB62" s="403">
        <v>20</v>
      </c>
    </row>
    <row r="63" spans="15:28" ht="12.75">
      <c r="O63" s="380"/>
      <c r="P63" s="362"/>
      <c r="V63" s="402" t="s">
        <v>114</v>
      </c>
      <c r="W63" s="241">
        <v>82.48400000000001</v>
      </c>
      <c r="X63" s="241">
        <v>87.912</v>
      </c>
      <c r="Y63" s="241">
        <v>85.14800000000001</v>
      </c>
      <c r="Z63" s="241">
        <v>81.062</v>
      </c>
      <c r="AA63" s="241">
        <v>92.406</v>
      </c>
      <c r="AB63" s="403">
        <v>429.0120000000001</v>
      </c>
    </row>
    <row r="64" spans="15:28" ht="12.75">
      <c r="O64" s="380"/>
      <c r="P64" s="362"/>
      <c r="V64" s="402" t="s">
        <v>115</v>
      </c>
      <c r="W64" s="241">
        <v>20.621000000000002</v>
      </c>
      <c r="X64" s="241">
        <v>21.978</v>
      </c>
      <c r="Y64" s="241">
        <v>21.287000000000003</v>
      </c>
      <c r="Z64" s="241">
        <v>20.2655</v>
      </c>
      <c r="AA64" s="241">
        <v>23.1015</v>
      </c>
      <c r="AB64" s="403">
        <v>21.450600000000005</v>
      </c>
    </row>
    <row r="65" spans="15:28" ht="12.75">
      <c r="O65" s="380"/>
      <c r="P65" s="362"/>
      <c r="V65" s="402" t="s">
        <v>116</v>
      </c>
      <c r="W65" s="241">
        <v>0.18009999999996276</v>
      </c>
      <c r="X65" s="241">
        <v>0.7762000000000929</v>
      </c>
      <c r="Y65" s="241">
        <v>0.11050000000000182</v>
      </c>
      <c r="Z65" s="241">
        <v>0.9162916666666661</v>
      </c>
      <c r="AA65" s="241">
        <v>0.2764249999997143</v>
      </c>
      <c r="AB65" s="403">
        <v>1.4353099368419</v>
      </c>
    </row>
    <row r="66" spans="15:28" ht="12.75">
      <c r="O66" s="380"/>
      <c r="P66" s="362"/>
      <c r="V66" s="402"/>
      <c r="W66" s="241"/>
      <c r="X66" s="241"/>
      <c r="Y66" s="241"/>
      <c r="Z66" s="241"/>
      <c r="AA66" s="241"/>
      <c r="AB66" s="403"/>
    </row>
    <row r="67" spans="15:28" ht="13.5" thickBot="1">
      <c r="O67" s="380"/>
      <c r="P67" s="362"/>
      <c r="V67" s="400" t="s">
        <v>162</v>
      </c>
      <c r="W67" s="397"/>
      <c r="X67" s="397"/>
      <c r="Y67" s="397"/>
      <c r="Z67" s="397"/>
      <c r="AA67" s="397"/>
      <c r="AB67" s="401"/>
    </row>
    <row r="68" spans="15:28" ht="12.75">
      <c r="O68" s="380"/>
      <c r="P68" s="362"/>
      <c r="V68" s="402" t="s">
        <v>113</v>
      </c>
      <c r="W68" s="241">
        <v>4</v>
      </c>
      <c r="X68" s="241">
        <v>4</v>
      </c>
      <c r="Y68" s="241">
        <v>4</v>
      </c>
      <c r="Z68" s="241">
        <v>4</v>
      </c>
      <c r="AA68" s="241">
        <v>4</v>
      </c>
      <c r="AB68" s="403">
        <v>20</v>
      </c>
    </row>
    <row r="69" spans="15:28" ht="12.75">
      <c r="O69" s="380"/>
      <c r="P69" s="362"/>
      <c r="V69" s="402" t="s">
        <v>114</v>
      </c>
      <c r="W69" s="241">
        <v>112.46400000000001</v>
      </c>
      <c r="X69" s="241">
        <v>116.002</v>
      </c>
      <c r="Y69" s="241">
        <v>113.968</v>
      </c>
      <c r="Z69" s="241">
        <v>117.072</v>
      </c>
      <c r="AA69" s="241">
        <v>117.19600000000001</v>
      </c>
      <c r="AB69" s="403">
        <v>576.7020000000001</v>
      </c>
    </row>
    <row r="70" spans="15:28" ht="12.75">
      <c r="O70" s="380"/>
      <c r="P70" s="362"/>
      <c r="V70" s="402" t="s">
        <v>115</v>
      </c>
      <c r="W70" s="241">
        <v>28.116000000000003</v>
      </c>
      <c r="X70" s="241">
        <v>29.0005</v>
      </c>
      <c r="Y70" s="241">
        <v>28.492</v>
      </c>
      <c r="Z70" s="241">
        <v>29.268</v>
      </c>
      <c r="AA70" s="241">
        <v>29.299000000000003</v>
      </c>
      <c r="AB70" s="403">
        <v>28.835100000000004</v>
      </c>
    </row>
    <row r="71" spans="15:28" ht="12.75">
      <c r="O71" s="380"/>
      <c r="P71" s="362"/>
      <c r="V71" s="402" t="s">
        <v>116</v>
      </c>
      <c r="W71" s="241">
        <v>0.08326666666653182</v>
      </c>
      <c r="X71" s="241">
        <v>0.07149166666674016</v>
      </c>
      <c r="Y71" s="241">
        <v>0.4132000000001123</v>
      </c>
      <c r="Z71" s="241">
        <v>0.37346666666659684</v>
      </c>
      <c r="AA71" s="241">
        <v>0.15656666666670085</v>
      </c>
      <c r="AB71" s="403">
        <v>0.3975324105259987</v>
      </c>
    </row>
    <row r="72" spans="15:28" ht="12.75">
      <c r="O72" s="380"/>
      <c r="P72" s="362"/>
      <c r="V72" s="402"/>
      <c r="W72" s="241"/>
      <c r="X72" s="241"/>
      <c r="Y72" s="241"/>
      <c r="Z72" s="241"/>
      <c r="AA72" s="241"/>
      <c r="AB72" s="403"/>
    </row>
    <row r="73" spans="15:28" ht="13.5" thickBot="1">
      <c r="O73" s="380"/>
      <c r="P73" s="362"/>
      <c r="V73" s="400" t="s">
        <v>168</v>
      </c>
      <c r="W73" s="397"/>
      <c r="X73" s="397"/>
      <c r="Y73" s="397"/>
      <c r="Z73" s="397"/>
      <c r="AA73" s="397"/>
      <c r="AB73" s="401"/>
    </row>
    <row r="74" spans="15:28" ht="12.75">
      <c r="O74" s="380"/>
      <c r="P74" s="362"/>
      <c r="V74" s="402" t="s">
        <v>113</v>
      </c>
      <c r="W74" s="241">
        <v>4</v>
      </c>
      <c r="X74" s="241">
        <v>4</v>
      </c>
      <c r="Y74" s="241">
        <v>4</v>
      </c>
      <c r="Z74" s="241">
        <v>4</v>
      </c>
      <c r="AA74" s="241">
        <v>4</v>
      </c>
      <c r="AB74" s="403">
        <v>20</v>
      </c>
    </row>
    <row r="75" spans="15:28" ht="12.75">
      <c r="O75" s="380"/>
      <c r="P75" s="362"/>
      <c r="V75" s="402" t="s">
        <v>114</v>
      </c>
      <c r="W75" s="241">
        <v>88.364</v>
      </c>
      <c r="X75" s="241">
        <v>85.782</v>
      </c>
      <c r="Y75" s="241">
        <v>81.078</v>
      </c>
      <c r="Z75" s="241">
        <v>91.882</v>
      </c>
      <c r="AA75" s="241">
        <v>89.186</v>
      </c>
      <c r="AB75" s="403">
        <v>436.292</v>
      </c>
    </row>
    <row r="76" spans="15:28" ht="12.75">
      <c r="O76" s="380"/>
      <c r="P76" s="362"/>
      <c r="V76" s="402" t="s">
        <v>115</v>
      </c>
      <c r="W76" s="241">
        <v>22.091</v>
      </c>
      <c r="X76" s="241">
        <v>21.4455</v>
      </c>
      <c r="Y76" s="241">
        <v>20.2695</v>
      </c>
      <c r="Z76" s="241">
        <v>22.9705</v>
      </c>
      <c r="AA76" s="241">
        <v>22.2965</v>
      </c>
      <c r="AB76" s="403">
        <v>21.8146</v>
      </c>
    </row>
    <row r="77" spans="15:28" ht="12.75">
      <c r="O77" s="380"/>
      <c r="P77" s="362"/>
      <c r="V77" s="402" t="s">
        <v>116</v>
      </c>
      <c r="W77" s="241">
        <v>0.02936666666664678</v>
      </c>
      <c r="X77" s="241">
        <v>0.12629166666662664</v>
      </c>
      <c r="Y77" s="241">
        <v>0.041691666666641446</v>
      </c>
      <c r="Z77" s="241">
        <v>0.9146916666665371</v>
      </c>
      <c r="AA77" s="241">
        <v>0.5810249999998783</v>
      </c>
      <c r="AB77" s="403">
        <v>1.144862778947419</v>
      </c>
    </row>
    <row r="78" spans="15:28" ht="12.75">
      <c r="O78" s="380"/>
      <c r="P78" s="362"/>
      <c r="V78" s="402"/>
      <c r="W78" s="241"/>
      <c r="X78" s="241"/>
      <c r="Y78" s="241"/>
      <c r="Z78" s="241"/>
      <c r="AA78" s="241"/>
      <c r="AB78" s="403"/>
    </row>
    <row r="79" spans="15:28" ht="13.5" thickBot="1">
      <c r="O79" s="380"/>
      <c r="P79" s="362"/>
      <c r="V79" s="400" t="s">
        <v>169</v>
      </c>
      <c r="W79" s="397"/>
      <c r="X79" s="397"/>
      <c r="Y79" s="397"/>
      <c r="Z79" s="397"/>
      <c r="AA79" s="397"/>
      <c r="AB79" s="401"/>
    </row>
    <row r="80" spans="15:28" ht="12.75">
      <c r="O80" s="380"/>
      <c r="P80" s="362"/>
      <c r="V80" s="402" t="s">
        <v>113</v>
      </c>
      <c r="W80" s="241">
        <v>4</v>
      </c>
      <c r="X80" s="241">
        <v>4</v>
      </c>
      <c r="Y80" s="241">
        <v>4</v>
      </c>
      <c r="Z80" s="241">
        <v>4</v>
      </c>
      <c r="AA80" s="241">
        <v>4</v>
      </c>
      <c r="AB80" s="403">
        <v>20</v>
      </c>
    </row>
    <row r="81" spans="15:28" ht="12.75">
      <c r="O81" s="380"/>
      <c r="P81" s="362"/>
      <c r="V81" s="402" t="s">
        <v>114</v>
      </c>
      <c r="W81" s="241">
        <v>115.654</v>
      </c>
      <c r="X81" s="241">
        <v>108.962</v>
      </c>
      <c r="Y81" s="241">
        <v>115.84800000000001</v>
      </c>
      <c r="Z81" s="241">
        <v>112.212</v>
      </c>
      <c r="AA81" s="241">
        <v>111.466</v>
      </c>
      <c r="AB81" s="403">
        <v>564.142</v>
      </c>
    </row>
    <row r="82" spans="15:28" ht="12.75">
      <c r="O82" s="380"/>
      <c r="P82" s="362"/>
      <c r="V82" s="402" t="s">
        <v>115</v>
      </c>
      <c r="W82" s="241">
        <v>28.9135</v>
      </c>
      <c r="X82" s="241">
        <v>27.2405</v>
      </c>
      <c r="Y82" s="241">
        <v>28.962000000000003</v>
      </c>
      <c r="Z82" s="241">
        <v>28.053</v>
      </c>
      <c r="AA82" s="241">
        <v>27.8665</v>
      </c>
      <c r="AB82" s="403">
        <v>28.207100000000004</v>
      </c>
    </row>
    <row r="83" spans="15:28" ht="12.75">
      <c r="O83" s="380"/>
      <c r="P83" s="362"/>
      <c r="V83" s="402" t="s">
        <v>116</v>
      </c>
      <c r="W83" s="241">
        <v>1.0238916666668654</v>
      </c>
      <c r="X83" s="241">
        <v>0.26049166666674256</v>
      </c>
      <c r="Y83" s="241">
        <v>0.002066666666666697</v>
      </c>
      <c r="Z83" s="241">
        <v>0.17469999999972666</v>
      </c>
      <c r="AA83" s="241">
        <v>0.44735833333334085</v>
      </c>
      <c r="AB83" s="403">
        <v>0.7524898842105023</v>
      </c>
    </row>
    <row r="84" spans="15:28" ht="12.75">
      <c r="O84" s="380"/>
      <c r="P84" s="362"/>
      <c r="V84" s="402"/>
      <c r="W84" s="241"/>
      <c r="X84" s="241"/>
      <c r="Y84" s="241"/>
      <c r="Z84" s="241"/>
      <c r="AA84" s="241"/>
      <c r="AB84" s="403"/>
    </row>
    <row r="85" spans="15:28" ht="13.5" thickBot="1">
      <c r="O85" s="380"/>
      <c r="P85" s="362"/>
      <c r="V85" s="400" t="s">
        <v>170</v>
      </c>
      <c r="W85" s="397"/>
      <c r="X85" s="397"/>
      <c r="Y85" s="397"/>
      <c r="Z85" s="397"/>
      <c r="AA85" s="397"/>
      <c r="AB85" s="401"/>
    </row>
    <row r="86" spans="15:28" ht="12.75">
      <c r="O86" s="380"/>
      <c r="P86" s="362"/>
      <c r="V86" s="402" t="s">
        <v>113</v>
      </c>
      <c r="W86" s="241">
        <v>4</v>
      </c>
      <c r="X86" s="241">
        <v>4</v>
      </c>
      <c r="Y86" s="241">
        <v>4</v>
      </c>
      <c r="Z86" s="241">
        <v>4</v>
      </c>
      <c r="AA86" s="241">
        <v>4</v>
      </c>
      <c r="AB86" s="403">
        <v>20</v>
      </c>
    </row>
    <row r="87" spans="22:28" ht="12.75">
      <c r="V87" s="402" t="s">
        <v>114</v>
      </c>
      <c r="W87" s="241">
        <v>84.86400000000002</v>
      </c>
      <c r="X87" s="241">
        <v>93.792</v>
      </c>
      <c r="Y87" s="241">
        <v>86.54800000000003</v>
      </c>
      <c r="Z87" s="241">
        <v>85.602</v>
      </c>
      <c r="AA87" s="241">
        <v>91.156</v>
      </c>
      <c r="AB87" s="403">
        <v>441.962</v>
      </c>
    </row>
    <row r="88" spans="22:28" ht="12.75">
      <c r="V88" s="402" t="s">
        <v>115</v>
      </c>
      <c r="W88" s="241">
        <v>21.216000000000005</v>
      </c>
      <c r="X88" s="241">
        <v>23.448</v>
      </c>
      <c r="Y88" s="241">
        <v>21.637000000000008</v>
      </c>
      <c r="Z88" s="241">
        <v>21.4005</v>
      </c>
      <c r="AA88" s="241">
        <v>22.789</v>
      </c>
      <c r="AB88" s="403">
        <v>22.0981</v>
      </c>
    </row>
    <row r="89" spans="22:28" ht="12.75">
      <c r="V89" s="402" t="s">
        <v>116</v>
      </c>
      <c r="W89" s="241">
        <v>0.2523333333332782</v>
      </c>
      <c r="X89" s="241">
        <v>0.42566666666668124</v>
      </c>
      <c r="Y89" s="241">
        <v>0.5670999999997548</v>
      </c>
      <c r="Z89" s="241">
        <v>0.05909166666674537</v>
      </c>
      <c r="AA89" s="241">
        <v>0.5373666666669124</v>
      </c>
      <c r="AB89" s="403">
        <v>1.0859159894739845</v>
      </c>
    </row>
    <row r="90" spans="22:28" ht="12.75">
      <c r="V90" s="402"/>
      <c r="W90" s="241"/>
      <c r="X90" s="241"/>
      <c r="Y90" s="241"/>
      <c r="Z90" s="241"/>
      <c r="AA90" s="241"/>
      <c r="AB90" s="403"/>
    </row>
    <row r="91" spans="22:28" ht="13.5" thickBot="1">
      <c r="V91" s="400" t="s">
        <v>171</v>
      </c>
      <c r="W91" s="397"/>
      <c r="X91" s="397"/>
      <c r="Y91" s="397"/>
      <c r="Z91" s="397"/>
      <c r="AA91" s="397"/>
      <c r="AB91" s="401"/>
    </row>
    <row r="92" spans="22:28" ht="12.75">
      <c r="V92" s="402" t="s">
        <v>113</v>
      </c>
      <c r="W92" s="241">
        <v>4</v>
      </c>
      <c r="X92" s="241">
        <v>4</v>
      </c>
      <c r="Y92" s="241">
        <v>4</v>
      </c>
      <c r="Z92" s="241">
        <v>4</v>
      </c>
      <c r="AA92" s="241">
        <v>4</v>
      </c>
      <c r="AB92" s="403">
        <v>20</v>
      </c>
    </row>
    <row r="93" spans="22:28" ht="12.75">
      <c r="V93" s="402" t="s">
        <v>114</v>
      </c>
      <c r="W93" s="241">
        <v>102.91399999999999</v>
      </c>
      <c r="X93" s="241">
        <v>106.342</v>
      </c>
      <c r="Y93" s="241">
        <v>107.56800000000001</v>
      </c>
      <c r="Z93" s="241">
        <v>98.19199999999998</v>
      </c>
      <c r="AA93" s="241">
        <v>99.626</v>
      </c>
      <c r="AB93" s="403">
        <v>514.6419999999999</v>
      </c>
    </row>
    <row r="94" spans="22:28" ht="12.75">
      <c r="V94" s="402" t="s">
        <v>115</v>
      </c>
      <c r="W94" s="241">
        <v>25.728499999999997</v>
      </c>
      <c r="X94" s="241">
        <v>26.5855</v>
      </c>
      <c r="Y94" s="241">
        <v>26.892000000000003</v>
      </c>
      <c r="Z94" s="241">
        <v>24.547999999999995</v>
      </c>
      <c r="AA94" s="241">
        <v>24.9065</v>
      </c>
      <c r="AB94" s="403">
        <v>25.732099999999996</v>
      </c>
    </row>
    <row r="95" spans="22:28" ht="12.75">
      <c r="V95" s="402" t="s">
        <v>116</v>
      </c>
      <c r="W95" s="241">
        <v>0.809825000000122</v>
      </c>
      <c r="X95" s="241">
        <v>0.3432916666664217</v>
      </c>
      <c r="Y95" s="241">
        <v>0.07499999999996969</v>
      </c>
      <c r="Z95" s="241">
        <v>0.6968666666668165</v>
      </c>
      <c r="AA95" s="241">
        <v>0.7468916666665185</v>
      </c>
      <c r="AB95" s="403">
        <v>1.2971130421052581</v>
      </c>
    </row>
    <row r="96" spans="22:28" ht="12.75">
      <c r="V96" s="402"/>
      <c r="W96" s="241"/>
      <c r="X96" s="241"/>
      <c r="Y96" s="241"/>
      <c r="Z96" s="241"/>
      <c r="AA96" s="241"/>
      <c r="AB96" s="403"/>
    </row>
    <row r="97" spans="22:28" ht="13.5" thickBot="1">
      <c r="V97" s="400" t="s">
        <v>172</v>
      </c>
      <c r="W97" s="397"/>
      <c r="X97" s="397"/>
      <c r="Y97" s="397"/>
      <c r="Z97" s="397"/>
      <c r="AA97" s="397"/>
      <c r="AB97" s="401"/>
    </row>
    <row r="98" spans="22:28" ht="12.75">
      <c r="V98" s="402" t="s">
        <v>113</v>
      </c>
      <c r="W98" s="241">
        <v>4</v>
      </c>
      <c r="X98" s="241">
        <v>4</v>
      </c>
      <c r="Y98" s="241">
        <v>4</v>
      </c>
      <c r="Z98" s="241">
        <v>4</v>
      </c>
      <c r="AA98" s="241">
        <v>4</v>
      </c>
      <c r="AB98" s="403">
        <v>20</v>
      </c>
    </row>
    <row r="99" spans="22:28" ht="12.75">
      <c r="V99" s="402" t="s">
        <v>114</v>
      </c>
      <c r="W99" s="241">
        <v>104.214</v>
      </c>
      <c r="X99" s="241">
        <v>110.482</v>
      </c>
      <c r="Y99" s="241">
        <v>109.918</v>
      </c>
      <c r="Z99" s="241">
        <v>107.972</v>
      </c>
      <c r="AA99" s="241">
        <v>112.176</v>
      </c>
      <c r="AB99" s="403">
        <v>544.762</v>
      </c>
    </row>
    <row r="100" spans="22:28" ht="12.75">
      <c r="V100" s="402" t="s">
        <v>115</v>
      </c>
      <c r="W100" s="241">
        <v>26.0535</v>
      </c>
      <c r="X100" s="241">
        <v>27.6205</v>
      </c>
      <c r="Y100" s="241">
        <v>27.4795</v>
      </c>
      <c r="Z100" s="241">
        <v>26.993</v>
      </c>
      <c r="AA100" s="241">
        <v>28.044</v>
      </c>
      <c r="AB100" s="403">
        <v>27.238099999999996</v>
      </c>
    </row>
    <row r="101" spans="22:28" ht="12.75">
      <c r="V101" s="402" t="s">
        <v>116</v>
      </c>
      <c r="W101" s="241">
        <v>0.1491583333336166</v>
      </c>
      <c r="X101" s="241">
        <v>0.2951583333333474</v>
      </c>
      <c r="Y101" s="241">
        <v>0.17582499999995585</v>
      </c>
      <c r="Z101" s="241">
        <v>0.09669999999990371</v>
      </c>
      <c r="AA101" s="241">
        <v>0.3814666666665592</v>
      </c>
      <c r="AB101" s="403">
        <v>0.6612759894737552</v>
      </c>
    </row>
    <row r="102" spans="22:28" ht="12.75">
      <c r="V102" s="402"/>
      <c r="W102" s="241"/>
      <c r="X102" s="241"/>
      <c r="Y102" s="241"/>
      <c r="Z102" s="241"/>
      <c r="AA102" s="241"/>
      <c r="AB102" s="403"/>
    </row>
    <row r="103" spans="22:28" ht="13.5" thickBot="1">
      <c r="V103" s="400" t="s">
        <v>173</v>
      </c>
      <c r="W103" s="397"/>
      <c r="X103" s="397"/>
      <c r="Y103" s="397"/>
      <c r="Z103" s="397"/>
      <c r="AA103" s="397"/>
      <c r="AB103" s="401"/>
    </row>
    <row r="104" spans="22:28" ht="12.75">
      <c r="V104" s="402" t="s">
        <v>113</v>
      </c>
      <c r="W104" s="241">
        <v>4</v>
      </c>
      <c r="X104" s="241">
        <v>4</v>
      </c>
      <c r="Y104" s="241">
        <v>4</v>
      </c>
      <c r="Z104" s="241">
        <v>4</v>
      </c>
      <c r="AA104" s="241">
        <v>4</v>
      </c>
      <c r="AB104" s="403">
        <v>20</v>
      </c>
    </row>
    <row r="105" spans="22:28" ht="12.75">
      <c r="V105" s="402" t="s">
        <v>114</v>
      </c>
      <c r="W105" s="241">
        <v>103.894</v>
      </c>
      <c r="X105" s="241">
        <v>92.682</v>
      </c>
      <c r="Y105" s="241">
        <v>101.48800000000001</v>
      </c>
      <c r="Z105" s="241">
        <v>106.982</v>
      </c>
      <c r="AA105" s="241">
        <v>103.836</v>
      </c>
      <c r="AB105" s="403">
        <v>508.88200000000006</v>
      </c>
    </row>
    <row r="106" spans="22:28" ht="12.75">
      <c r="V106" s="402" t="s">
        <v>115</v>
      </c>
      <c r="W106" s="241">
        <v>25.9735</v>
      </c>
      <c r="X106" s="241">
        <v>23.1705</v>
      </c>
      <c r="Y106" s="241">
        <v>25.372000000000003</v>
      </c>
      <c r="Z106" s="241">
        <v>26.7455</v>
      </c>
      <c r="AA106" s="241">
        <v>25.959</v>
      </c>
      <c r="AB106" s="403">
        <v>25.444100000000002</v>
      </c>
    </row>
    <row r="107" spans="22:28" ht="13.5" thickBot="1">
      <c r="V107" s="404" t="s">
        <v>116</v>
      </c>
      <c r="W107" s="313">
        <v>0.12915833333333163</v>
      </c>
      <c r="X107" s="313">
        <v>0.5896250000000691</v>
      </c>
      <c r="Y107" s="313">
        <v>0.19386666666635696</v>
      </c>
      <c r="Z107" s="313">
        <v>0.22449166666683595</v>
      </c>
      <c r="AA107" s="313">
        <v>0.17230000000002596</v>
      </c>
      <c r="AB107" s="405">
        <v>1.76748735789452</v>
      </c>
    </row>
    <row r="108" spans="22:28" ht="12.75">
      <c r="V108" s="241"/>
      <c r="W108" s="241"/>
      <c r="X108" s="241"/>
      <c r="Y108" s="241"/>
      <c r="Z108" s="241"/>
      <c r="AA108" s="241"/>
      <c r="AB108" s="241"/>
    </row>
    <row r="109" spans="22:33" ht="13.5" thickBot="1">
      <c r="V109" s="397" t="s">
        <v>126</v>
      </c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</row>
    <row r="110" spans="22:33" ht="12.75">
      <c r="V110" s="241" t="s">
        <v>113</v>
      </c>
      <c r="W110" s="241">
        <v>40</v>
      </c>
      <c r="X110" s="241">
        <v>40</v>
      </c>
      <c r="Y110" s="241">
        <v>40</v>
      </c>
      <c r="Z110" s="241">
        <v>40</v>
      </c>
      <c r="AA110" s="241">
        <v>40</v>
      </c>
      <c r="AB110" s="241"/>
      <c r="AC110" s="241"/>
      <c r="AD110" s="241"/>
      <c r="AE110" s="241"/>
      <c r="AF110" s="241"/>
      <c r="AG110" s="241"/>
    </row>
    <row r="111" spans="22:33" ht="12.75">
      <c r="V111" s="241" t="s">
        <v>114</v>
      </c>
      <c r="W111" s="241">
        <v>1004.04</v>
      </c>
      <c r="X111" s="241">
        <v>1007.26</v>
      </c>
      <c r="Y111" s="241">
        <v>1010.04</v>
      </c>
      <c r="Z111" s="241">
        <v>1014.63</v>
      </c>
      <c r="AA111" s="241">
        <v>1017.73</v>
      </c>
      <c r="AB111" s="241"/>
      <c r="AC111" s="241"/>
      <c r="AD111" s="241"/>
      <c r="AE111" s="241"/>
      <c r="AF111" s="241"/>
      <c r="AG111" s="241"/>
    </row>
    <row r="112" spans="22:33" ht="12.75">
      <c r="V112" s="241" t="s">
        <v>115</v>
      </c>
      <c r="W112" s="241">
        <v>25.100999999999996</v>
      </c>
      <c r="X112" s="241">
        <v>25.181500000000003</v>
      </c>
      <c r="Y112" s="241">
        <v>25.251</v>
      </c>
      <c r="Z112" s="241">
        <v>25.365749999999995</v>
      </c>
      <c r="AA112" s="241">
        <v>25.44325</v>
      </c>
      <c r="AB112" s="241"/>
      <c r="AC112" s="241"/>
      <c r="AD112" s="241"/>
      <c r="AE112" s="241"/>
      <c r="AF112" s="241"/>
      <c r="AG112" s="241"/>
    </row>
    <row r="113" spans="22:33" ht="12.75">
      <c r="V113" s="241" t="s">
        <v>116</v>
      </c>
      <c r="W113" s="241">
        <v>9.975184615384933</v>
      </c>
      <c r="X113" s="241">
        <v>7.653746410256318</v>
      </c>
      <c r="Y113" s="241">
        <v>11.105814358974339</v>
      </c>
      <c r="Z113" s="241">
        <v>9.672864038461762</v>
      </c>
      <c r="AA113" s="241">
        <v>6.509950705128199</v>
      </c>
      <c r="AB113" s="241"/>
      <c r="AC113" s="241"/>
      <c r="AD113" s="241"/>
      <c r="AE113" s="241"/>
      <c r="AF113" s="241"/>
      <c r="AG113" s="241"/>
    </row>
    <row r="114" spans="22:33" ht="12.75"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</row>
    <row r="115" ht="12.75">
      <c r="V115"/>
    </row>
    <row r="116" ht="13.5" thickBot="1">
      <c r="V116" t="s">
        <v>117</v>
      </c>
    </row>
    <row r="117" spans="22:28" ht="12.75">
      <c r="V117" s="314" t="s">
        <v>118</v>
      </c>
      <c r="W117" s="314" t="s">
        <v>119</v>
      </c>
      <c r="X117" s="314" t="s">
        <v>120</v>
      </c>
      <c r="Y117" s="314" t="s">
        <v>121</v>
      </c>
      <c r="Z117" s="314" t="s">
        <v>122</v>
      </c>
      <c r="AA117" s="314" t="s">
        <v>123</v>
      </c>
      <c r="AB117" s="314" t="s">
        <v>124</v>
      </c>
    </row>
    <row r="118" spans="22:28" ht="12.75">
      <c r="V118" s="241" t="s">
        <v>176</v>
      </c>
      <c r="W118" s="241">
        <v>1559.0402780000002</v>
      </c>
      <c r="X118" s="241">
        <v>9</v>
      </c>
      <c r="Y118" s="241">
        <v>173.22669755555557</v>
      </c>
      <c r="Z118" s="241">
        <v>470.12896941888573</v>
      </c>
      <c r="AA118" s="241">
        <v>3.778261361764989E-105</v>
      </c>
      <c r="AB118" s="241">
        <v>1.9427957056400267</v>
      </c>
    </row>
    <row r="119" spans="22:28" ht="12.75">
      <c r="V119" s="241" t="s">
        <v>125</v>
      </c>
      <c r="W119" s="241">
        <v>3.037065000000439</v>
      </c>
      <c r="X119" s="241">
        <v>4</v>
      </c>
      <c r="Y119" s="241">
        <v>0.7592662500001097</v>
      </c>
      <c r="Z119" s="241">
        <v>2.060612276653344</v>
      </c>
      <c r="AA119" s="241">
        <v>0.08879671278754689</v>
      </c>
      <c r="AB119" s="241">
        <v>2.4319650564685666</v>
      </c>
    </row>
    <row r="120" spans="22:28" ht="12.75">
      <c r="V120" s="241" t="s">
        <v>177</v>
      </c>
      <c r="W120" s="241">
        <v>137.4746169999995</v>
      </c>
      <c r="X120" s="241">
        <v>36</v>
      </c>
      <c r="Y120" s="241">
        <v>3.8187393611110974</v>
      </c>
      <c r="Z120" s="241">
        <v>10.36387592474147</v>
      </c>
      <c r="AA120" s="241">
        <v>1.0181682505098687E-25</v>
      </c>
      <c r="AB120" s="241">
        <v>1.4959587180266731</v>
      </c>
    </row>
    <row r="121" spans="22:28" ht="12.75">
      <c r="V121" s="241" t="s">
        <v>178</v>
      </c>
      <c r="W121" s="241">
        <v>55.26994999999999</v>
      </c>
      <c r="X121" s="241">
        <v>150</v>
      </c>
      <c r="Y121" s="241">
        <v>0.36846633333333323</v>
      </c>
      <c r="Z121" s="241"/>
      <c r="AA121" s="241"/>
      <c r="AB121" s="241"/>
    </row>
    <row r="122" spans="22:28" ht="12.75">
      <c r="V122" s="241"/>
      <c r="W122" s="241"/>
      <c r="X122" s="241"/>
      <c r="Y122" s="241"/>
      <c r="Z122" s="241"/>
      <c r="AA122" s="241"/>
      <c r="AB122" s="241"/>
    </row>
    <row r="123" spans="22:28" ht="13.5" thickBot="1">
      <c r="V123" s="313" t="s">
        <v>126</v>
      </c>
      <c r="W123" s="313">
        <v>1754.8219100000001</v>
      </c>
      <c r="X123" s="313">
        <v>199</v>
      </c>
      <c r="Y123" s="313"/>
      <c r="Z123" s="313"/>
      <c r="AA123" s="313"/>
      <c r="AB123" s="3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K3" sqref="K3"/>
    </sheetView>
  </sheetViews>
  <sheetFormatPr defaultColWidth="9.140625" defaultRowHeight="12.75"/>
  <cols>
    <col min="1" max="6" width="9.140625" style="33" customWidth="1"/>
    <col min="7" max="7" width="18.57421875" style="33" customWidth="1"/>
    <col min="8" max="10" width="9.140625" style="33" customWidth="1"/>
    <col min="11" max="11" width="13.00390625" style="33" customWidth="1"/>
    <col min="12" max="13" width="16.7109375" style="33" customWidth="1"/>
    <col min="14" max="16384" width="9.140625" style="33" customWidth="1"/>
  </cols>
  <sheetData>
    <row r="1" spans="1:5" ht="15.75">
      <c r="A1" s="426"/>
      <c r="E1" s="396"/>
    </row>
    <row r="2" spans="1:5" ht="12.75">
      <c r="A2" s="427"/>
      <c r="B2" s="427"/>
      <c r="C2" s="427"/>
      <c r="D2" s="427"/>
      <c r="E2" s="427"/>
    </row>
    <row r="3" spans="1:5" ht="16.5">
      <c r="A3" s="428"/>
      <c r="B3" s="428"/>
      <c r="C3" s="428"/>
      <c r="D3" s="428"/>
      <c r="E3" s="428"/>
    </row>
    <row r="7" spans="7:11" ht="12.75">
      <c r="G7" s="406"/>
      <c r="H7" s="406"/>
      <c r="I7" s="406"/>
      <c r="J7" s="406"/>
      <c r="K7" s="406"/>
    </row>
    <row r="8" spans="7:11" ht="12.75">
      <c r="G8" s="241"/>
      <c r="H8" s="241"/>
      <c r="I8" s="241"/>
      <c r="J8" s="241"/>
      <c r="K8" s="241"/>
    </row>
    <row r="9" spans="7:11" ht="12.75">
      <c r="G9" s="241"/>
      <c r="H9" s="241"/>
      <c r="I9" s="241"/>
      <c r="J9" s="241"/>
      <c r="K9" s="241"/>
    </row>
    <row r="10" spans="7:11" ht="12.75">
      <c r="G10" s="241"/>
      <c r="H10" s="241"/>
      <c r="I10" s="241"/>
      <c r="J10" s="241"/>
      <c r="K10" s="241"/>
    </row>
    <row r="11" spans="7:11" ht="12.75">
      <c r="G11" s="241"/>
      <c r="H11" s="241"/>
      <c r="I11" s="241"/>
      <c r="J11" s="241"/>
      <c r="K11" s="241"/>
    </row>
    <row r="12" spans="7:11" ht="12.75">
      <c r="G12" s="241"/>
      <c r="H12" s="241"/>
      <c r="I12" s="241"/>
      <c r="J12" s="241"/>
      <c r="K12" s="241"/>
    </row>
    <row r="16" spans="7:13" ht="12.75">
      <c r="G16" s="406"/>
      <c r="H16" s="406"/>
      <c r="I16" s="406"/>
      <c r="J16" s="406"/>
      <c r="K16" s="406"/>
      <c r="L16" s="406"/>
      <c r="M16" s="406"/>
    </row>
    <row r="17" spans="7:13" ht="12.75">
      <c r="G17" s="241"/>
      <c r="H17" s="241"/>
      <c r="I17" s="241"/>
      <c r="J17" s="241"/>
      <c r="K17" s="241"/>
      <c r="L17" s="241"/>
      <c r="M17" s="241"/>
    </row>
    <row r="18" spans="7:13" ht="12.75">
      <c r="G18" s="241"/>
      <c r="H18" s="241"/>
      <c r="I18" s="241"/>
      <c r="J18" s="241"/>
      <c r="K18" s="241"/>
      <c r="L18" s="241"/>
      <c r="M18" s="241"/>
    </row>
    <row r="19" spans="7:13" ht="12.75">
      <c r="G19" s="241"/>
      <c r="H19" s="241"/>
      <c r="I19" s="241"/>
      <c r="J19" s="241"/>
      <c r="K19" s="241"/>
      <c r="L19" s="241"/>
      <c r="M19" s="241"/>
    </row>
    <row r="20" spans="7:13" ht="12.75">
      <c r="G20" s="241"/>
      <c r="H20" s="241"/>
      <c r="I20" s="241"/>
      <c r="J20" s="241"/>
      <c r="K20" s="241"/>
      <c r="L20" s="241"/>
      <c r="M20" s="2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dcterms:created xsi:type="dcterms:W3CDTF">1996-10-08T23:32:33Z</dcterms:created>
  <dcterms:modified xsi:type="dcterms:W3CDTF">2003-03-13T20:20:52Z</dcterms:modified>
  <cp:category/>
  <cp:version/>
  <cp:contentType/>
  <cp:contentStatus/>
</cp:coreProperties>
</file>